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ristinapuf/Documents/Claude/Projects/Zazentax content for TikTok, Twiter, Youtube, and website/Subject_06_Adjustment_of_Profit/"/>
    </mc:Choice>
  </mc:AlternateContent>
  <xr:revisionPtr revIDLastSave="0" documentId="13_ncr:1_{AD375AD9-F955-BF40-914B-CE8CF137A612}" xr6:coauthVersionLast="47" xr6:coauthVersionMax="47" xr10:uidLastSave="{00000000-0000-0000-0000-000000000000}"/>
  <bookViews>
    <workbookView xWindow="0" yWindow="660" windowWidth="34560" windowHeight="20200" activeTab="4" xr2:uid="{00000000-000D-0000-FFFF-FFFF00000000}"/>
  </bookViews>
  <sheets>
    <sheet name="Start Here" sheetId="1" r:id="rId1"/>
    <sheet name="Learn, Quick Reference" sheetId="2" r:id="rId2"/>
    <sheet name="Classify It" sheetId="3" r:id="rId3"/>
    <sheet name="Error Spotter" sheetId="4" r:id="rId4"/>
    <sheet name="Full Calculation" sheetId="5" r:id="rId5"/>
    <sheet name="Answers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5" l="1"/>
  <c r="B33" i="5" s="1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</calcChain>
</file>

<file path=xl/sharedStrings.xml><?xml version="1.0" encoding="utf-8"?>
<sst xmlns="http://schemas.openxmlformats.org/spreadsheetml/2006/main" count="232" uniqueCount="186">
  <si>
    <t>Work through the tabs below in order: start with the quick reference, then classify, spot the error, then complete the full calculation.</t>
  </si>
  <si>
    <t>1. Learn</t>
  </si>
  <si>
    <t>2. Classify It</t>
  </si>
  <si>
    <t>3. Error Spotter</t>
  </si>
  <si>
    <t>4. Full Calculation</t>
  </si>
  <si>
    <t>Quick reference for adjustment of profit</t>
  </si>
  <si>
    <t>Sort items as allowable or disallowable</t>
  </si>
  <si>
    <t>Find the mistake in a sample computation</t>
  </si>
  <si>
    <t>Work a complete adjustment of profit</t>
  </si>
  <si>
    <t>Then check your answers automatically: correct entries turn green, entries needing another look turn red, with a hint alongside.</t>
  </si>
  <si>
    <t>Need help with your own return? Contact Zazentax at zazentax.com/contact</t>
  </si>
  <si>
    <t>Item</t>
  </si>
  <si>
    <t>Treatment</t>
  </si>
  <si>
    <t>Why?</t>
  </si>
  <si>
    <t>ADD BACK to accounting profit (disallowed items)</t>
  </si>
  <si>
    <t>Depreciation / amortisation</t>
  </si>
  <si>
    <t>Add back</t>
  </si>
  <si>
    <t>HMRC uses capital allowances instead</t>
  </si>
  <si>
    <t>Capital expenditure in P&amp;L</t>
  </si>
  <si>
    <t>Assets belong on balance sheet</t>
  </si>
  <si>
    <t>Legal fees on capital items</t>
  </si>
  <si>
    <t>Capital in nature; not revenue</t>
  </si>
  <si>
    <t>Drawings by sole trader/partner</t>
  </si>
  <si>
    <t>Not an expense; owner's personal withdrawal</t>
  </si>
  <si>
    <t>Private portion of expenses</t>
  </si>
  <si>
    <t>Must be wholly &amp; exclusively for trade</t>
  </si>
  <si>
    <t>Loss on sale of fixed asset</t>
  </si>
  <si>
    <t>Capital item, not a trading expense</t>
  </si>
  <si>
    <t>Goods taken for own use – goods</t>
  </si>
  <si>
    <t>Add the SELLING PRICE (Sharkey v Wernher)</t>
  </si>
  <si>
    <t>Services/raw materials for own use</t>
  </si>
  <si>
    <t>Add the COST only</t>
  </si>
  <si>
    <t>Wages not paid within 9 months</t>
  </si>
  <si>
    <t>Relief given when actually paid</t>
  </si>
  <si>
    <t>Provisions not meeting FRS 102 s21</t>
  </si>
  <si>
    <t>Must have obligation, probability, estimate</t>
  </si>
  <si>
    <t>Repairs that are actually improvements</t>
  </si>
  <si>
    <t>Improvement = capital expenditure</t>
  </si>
  <si>
    <t>DEDUCT from accounting profit (not trading income or tax relief)</t>
  </si>
  <si>
    <t>Bank / savings interest earned</t>
  </si>
  <si>
    <t>Deduct</t>
  </si>
  <si>
    <t>Savings income, not trading income</t>
  </si>
  <si>
    <t>Profit on sale of fixed asset</t>
  </si>
  <si>
    <t>Capital gain, not trading income</t>
  </si>
  <si>
    <t>Capital allowances</t>
  </si>
  <si>
    <t>HMRC's replacement for depreciation</t>
  </si>
  <si>
    <t>Compensation not for trading loss</t>
  </si>
  <si>
    <t>May be capital receipt, not trading income</t>
  </si>
  <si>
    <t>ALLOWED – no adjustment needed</t>
  </si>
  <si>
    <t>Employee wages (market rate)</t>
  </si>
  <si>
    <t>No change</t>
  </si>
  <si>
    <t>Genuine business expense; allowable</t>
  </si>
  <si>
    <t>Legal fees on revenue matters</t>
  </si>
  <si>
    <t>Revenue cost; fully deductible</t>
  </si>
  <si>
    <t>Legal fees – renewal of short lease</t>
  </si>
  <si>
    <t>Specifically allowed (lease ≤50 years)</t>
  </si>
  <si>
    <t>Repairs restoring original condition</t>
  </si>
  <si>
    <t>Revenue; allowable</t>
  </si>
  <si>
    <t>Provisions meeting FRS 102 s21</t>
  </si>
  <si>
    <t>Properly computed; allowable</t>
  </si>
  <si>
    <t>Tip: Yellow cells in the practice tabs are for your answers. Green = correct. Red = check again. Amber = read the hint.</t>
  </si>
  <si>
    <t>ZAZENTAX  |  Subject 06: Classify It – Is It Allowable?</t>
  </si>
  <si>
    <t>#</t>
  </si>
  <si>
    <t>Item or Expenditure</t>
  </si>
  <si>
    <t>Your Answer</t>
  </si>
  <si>
    <t>Result</t>
  </si>
  <si>
    <t>Hint</t>
  </si>
  <si>
    <t>A</t>
  </si>
  <si>
    <t>Depreciation on delivery van charged in the accounts</t>
  </si>
  <si>
    <t>B</t>
  </si>
  <si>
    <t>Wages paid to a full-time member of staff at market rate</t>
  </si>
  <si>
    <t>C</t>
  </si>
  <si>
    <t>Purchase of new industrial photocopier expensed in P&amp;L</t>
  </si>
  <si>
    <t>D</t>
  </si>
  <si>
    <t>Legal fees for renewing a 30-year property lease</t>
  </si>
  <si>
    <t>E</t>
  </si>
  <si>
    <t>Legal fees for acquiring a new 20-year lease</t>
  </si>
  <si>
    <t>F</t>
  </si>
  <si>
    <t>Owner took inventory (goods) home; cost £95, selling price £285</t>
  </si>
  <si>
    <t>G</t>
  </si>
  <si>
    <t>Loss on disposal of old office furniture</t>
  </si>
  <si>
    <t>H</t>
  </si>
  <si>
    <t>Bank interest credited in the business bank account</t>
  </si>
  <si>
    <t>I</t>
  </si>
  <si>
    <t>Repairs to the roof of the business premises</t>
  </si>
  <si>
    <t>J</t>
  </si>
  <si>
    <t>Sole trader's own monthly drawings of £2,000</t>
  </si>
  <si>
    <t>K</t>
  </si>
  <si>
    <t>Wages accrued for December, paid the following October (11 months later)</t>
  </si>
  <si>
    <t>L</t>
  </si>
  <si>
    <t>Provision for a customer dispute meeting all three FRS 102 s21 tests</t>
  </si>
  <si>
    <t>Select your answer from the dropdown in column D. Column E tells you if you are right. Column F shows a hint when you need one.</t>
  </si>
  <si>
    <t>Questions about your own tax adjustment? Zazentax can help: zazentax.com/contact</t>
  </si>
  <si>
    <t>An accountant has prepared the tax adjustment below. Five lines contain an error in amount or treatment. Identify each error and enter the correct figure or treatment in column F.</t>
  </si>
  <si>
    <t>Description</t>
  </si>
  <si>
    <t>Draft amount (£)</t>
  </si>
  <si>
    <t>Correct? Y/N</t>
  </si>
  <si>
    <t>Correct amount/treatment</t>
  </si>
  <si>
    <t>1</t>
  </si>
  <si>
    <t>Profit per accounts</t>
  </si>
  <si>
    <t>72,500</t>
  </si>
  <si>
    <t>No error on this line</t>
  </si>
  <si>
    <t>2</t>
  </si>
  <si>
    <t>Less: Depreciation (accountant's draft deducted this)</t>
  </si>
  <si>
    <t>(5,400)</t>
  </si>
  <si>
    <t>Depreciation is disallowed. It must be added back, not deducted.</t>
  </si>
  <si>
    <t>3</t>
  </si>
  <si>
    <t>Add: Capital equipment purchased (new camera rig)</t>
  </si>
  <si>
    <t>3,200</t>
  </si>
  <si>
    <t>4</t>
  </si>
  <si>
    <t>Add: Loss on disposal of old van</t>
  </si>
  <si>
    <t>1,100</t>
  </si>
  <si>
    <t>5</t>
  </si>
  <si>
    <t>Add: Goods taken for own use (at cost £150, selling price £450)</t>
  </si>
  <si>
    <t>150</t>
  </si>
  <si>
    <t>Add back the SELLING PRICE, not cost. Add £450, not £150.</t>
  </si>
  <si>
    <t>6</t>
  </si>
  <si>
    <t>Add: Legal fees – new 10-year lease acquisition</t>
  </si>
  <si>
    <t>2,800</t>
  </si>
  <si>
    <t>7</t>
  </si>
  <si>
    <t>Owner drawings: treated as allowable in accounts (£18,000)</t>
  </si>
  <si>
    <t>–</t>
  </si>
  <si>
    <t>Drawings are not a business expense. They must be added back.</t>
  </si>
  <si>
    <t>8</t>
  </si>
  <si>
    <t>Add: Accrued wages not paid until 14 months after year end</t>
  </si>
  <si>
    <t>4,500</t>
  </si>
  <si>
    <t>9</t>
  </si>
  <si>
    <t>Bank interest earned: left in trading profit</t>
  </si>
  <si>
    <t>620</t>
  </si>
  <si>
    <t>Bank interest is savings income, not trading income. Deduct it.</t>
  </si>
  <si>
    <t>10</t>
  </si>
  <si>
    <t>Less: Capital allowances agreed with HMRC</t>
  </si>
  <si>
    <t>(8,700)</t>
  </si>
  <si>
    <t>11</t>
  </si>
  <si>
    <t>Provision: general bad debt reserve (no specific obligation)</t>
  </si>
  <si>
    <t>(3,500)</t>
  </si>
  <si>
    <t>A general bad debt reserve without a specific past obligation fails FRS 102 s21.</t>
  </si>
  <si>
    <t>Column D: draft figures in red contain errors. Column E: mark Y (error) or N (no error). Column F: write the correct treatment. Column G: reveals the hint for error lines.</t>
  </si>
  <si>
    <t>Errors correctly identified:</t>
  </si>
  <si>
    <t>Scenario: Riverside Bakehouse Ltd runs a small artisan bakery as a sole trade.</t>
  </si>
  <si>
    <t>Year ended 31 March 2025. The following information relates to the business accounts.</t>
  </si>
  <si>
    <t>Profit per accounts: £46,800</t>
  </si>
  <si>
    <t>The accounts include the following items that may require adjustment:</t>
  </si>
  <si>
    <t xml:space="preserve">  (a)  Depreciation charged on equipment: £3,600</t>
  </si>
  <si>
    <t xml:space="preserve">  (b)  New commercial oven purchased and expensed in P&amp;L: £2,400</t>
  </si>
  <si>
    <t xml:space="preserve">  (c)  Motor expenses: £2,800 total; the van is used 20% privately</t>
  </si>
  <si>
    <t xml:space="preserve">  (d)  Owner took bread (cost £60, normal selling price £180) for family use</t>
  </si>
  <si>
    <t xml:space="preserve">  (e)  Legal fees for a debt recovery action against a customer: £750</t>
  </si>
  <si>
    <t xml:space="preserve">  (f)  Wages accrued for two staff: £4,200; paid 10 months after year end</t>
  </si>
  <si>
    <t xml:space="preserve">  (g)  Bank interest earned: £290</t>
  </si>
  <si>
    <t xml:space="preserve">  (h)  Capital allowances agreed with HMRC: £6,100</t>
  </si>
  <si>
    <t>Requirement: Complete the tax adjustment below. Enter amounts in column D.</t>
  </si>
  <si>
    <t>Column C shows whether each item should be added or deducted.</t>
  </si>
  <si>
    <t>Yellow cells require your input. Green = correct. Red = check again.</t>
  </si>
  <si>
    <t>Direction</t>
  </si>
  <si>
    <t>Your amount (£)</t>
  </si>
  <si>
    <t>Add: Depreciation (item a)</t>
  </si>
  <si>
    <t>Add: New commercial oven – capital (item b)</t>
  </si>
  <si>
    <t>Add: Private motor expenses – 20% of £2,800 (item c)</t>
  </si>
  <si>
    <t>Add: Goods for own use – selling price (item d)</t>
  </si>
  <si>
    <t>Less: Legal fees for debt recovery (item e)</t>
  </si>
  <si>
    <t>No adjustment – already in accounts</t>
  </si>
  <si>
    <t>No adjustment needed</t>
  </si>
  <si>
    <t>Add: Wages not paid within 9 months (item f)</t>
  </si>
  <si>
    <t>Less: Bank interest – not trading income (item g)</t>
  </si>
  <si>
    <t>Less: Capital allowances (item h)</t>
  </si>
  <si>
    <t>Tax adjusted profit</t>
  </si>
  <si>
    <t>Maths check: £46,800 + £3,600 + £2,400 + £560 + £180 + £4,200 - £290 - £6,100 = £51,350</t>
  </si>
  <si>
    <t>Classify It – Answers</t>
  </si>
  <si>
    <t>HMRC replaces depreciation with capital allowances</t>
  </si>
  <si>
    <t>No adjustment</t>
  </si>
  <si>
    <t>Genuine employee wages at market rate are allowable</t>
  </si>
  <si>
    <t>Capital items belong on the balance sheet, not P&amp;L</t>
  </si>
  <si>
    <t>Lease is 50 years or less – renewal fees specifically allowed</t>
  </si>
  <si>
    <t>Acquiring a new lease is a capital transaction</t>
  </si>
  <si>
    <t>Goods for own use: add back the SELLING PRICE (£285)</t>
  </si>
  <si>
    <t>A capital loss is not a trading expense – add it back</t>
  </si>
  <si>
    <t>Bank interest is savings income, not trading income – deduct it</t>
  </si>
  <si>
    <t>Restoring to original condition is a repair and is allowable</t>
  </si>
  <si>
    <t>Drawings are not wages; added back unconditionally</t>
  </si>
  <si>
    <t>Relief deferred until wages are physically paid</t>
  </si>
  <si>
    <t>Meets all three FRS 102 tests and is revenue in nature</t>
  </si>
  <si>
    <t>Subject : Adjustment of Profit, Practice Template</t>
  </si>
  <si>
    <t>ZAZENTAX    Subject : Adjustment of Profit – Quick Reference Card</t>
  </si>
  <si>
    <t>ZAZENTAX   Subject : Error Spotter – Find the Mistakes</t>
  </si>
  <si>
    <t>ZAZENTAX   Subject: Full Calculation – Build the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</si>
</sst>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3"/>
      <color rgb="FF101828"/>
      <name val="Manrope"/>
    </font>
    <font>
      <sz val="11"/>
      <color theme="1"/>
      <name val="Manrope"/>
    </font>
    <font>
      <b/>
      <sz val="11"/>
      <color rgb="FFFFFFFF"/>
      <name val="Manrope"/>
    </font>
    <font>
      <b/>
      <sz val="11"/>
      <color rgb="FF0E7090"/>
      <name val="Manrope"/>
    </font>
    <font>
      <sz val="10"/>
      <color rgb="FF344054"/>
      <name val="Manrope"/>
    </font>
    <font>
      <b/>
      <sz val="10"/>
      <color rgb="FF344054"/>
      <name val="Manrope"/>
    </font>
    <font>
      <b/>
      <sz val="10"/>
      <color rgb="FF164C63"/>
      <name val="Manrope"/>
    </font>
    <font>
      <b/>
      <sz val="11"/>
      <color rgb="FF344054"/>
      <name val="Manrope"/>
    </font>
    <font>
      <sz val="11"/>
      <color rgb="FF344054"/>
      <name val="Manrope"/>
    </font>
    <font>
      <i/>
      <sz val="10"/>
      <color rgb="FF344054"/>
      <name val="Manrope"/>
    </font>
    <font>
      <b/>
      <sz val="11"/>
      <color rgb="FF164C63"/>
      <name val="Manrope"/>
    </font>
    <font>
      <b/>
      <sz val="11"/>
      <color rgb="FFCC0000"/>
      <name val="Manrope"/>
    </font>
    <font>
      <b/>
      <sz val="12"/>
      <color rgb="FF164C63"/>
      <name val="Manrope"/>
    </font>
    <font>
      <b/>
      <sz val="10"/>
      <color rgb="FF0E7090"/>
      <name val="Manrope"/>
    </font>
    <font>
      <i/>
      <sz val="10"/>
      <color rgb="FF0E7090"/>
      <name val="Manrope"/>
    </font>
    <font>
      <b/>
      <sz val="11"/>
      <color rgb="FF101828"/>
      <name val="Manrope"/>
    </font>
    <font>
      <b/>
      <sz val="16"/>
      <color rgb="FF101828"/>
      <name val="Manrope"/>
    </font>
    <font>
      <sz val="11"/>
      <color rgb="FF475467"/>
      <name val="Manrope"/>
    </font>
    <font>
      <b/>
      <sz val="13"/>
      <color rgb="FFFFFFFF"/>
      <name val="Manrope"/>
    </font>
    <font>
      <sz val="9"/>
      <color rgb="FF475467"/>
      <name val="Manrope"/>
    </font>
    <font>
      <i/>
      <sz val="10"/>
      <color rgb="FF667085"/>
      <name val="Manrope"/>
    </font>
    <font>
      <sz val="10"/>
      <color rgb="FF0E7090"/>
      <name val="Manrope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DD2"/>
      </patternFill>
    </fill>
    <fill>
      <patternFill patternType="solid">
        <fgColor rgb="FFFFFFFF"/>
        <bgColor rgb="FFFFFFFF"/>
      </patternFill>
    </fill>
    <fill>
      <patternFill patternType="solid">
        <fgColor rgb="FF0E7090"/>
        <bgColor rgb="FF0E7090"/>
      </patternFill>
    </fill>
    <fill>
      <patternFill patternType="solid">
        <fgColor rgb="FFF2F4F7"/>
        <bgColor rgb="FFF2F4F7"/>
      </patternFill>
    </fill>
    <fill>
      <patternFill patternType="solid">
        <fgColor rgb="FFFEDF89"/>
        <bgColor rgb="FFFEDF89"/>
      </patternFill>
    </fill>
    <fill>
      <patternFill patternType="solid">
        <fgColor rgb="FFFFF9C4"/>
        <bgColor rgb="FFFFF9C4"/>
      </patternFill>
    </fill>
    <fill>
      <patternFill patternType="solid">
        <fgColor rgb="FFECFDFF"/>
        <bgColor rgb="FFECFDFF"/>
      </patternFill>
    </fill>
  </fills>
  <borders count="5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rgb="FF0E709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9" fillId="5" borderId="0" xfId="0" applyFont="1" applyFill="1"/>
    <xf numFmtId="0" fontId="20" fillId="6" borderId="0" xfId="0" applyFont="1" applyFill="1"/>
    <xf numFmtId="0" fontId="2" fillId="0" borderId="0" xfId="0" applyFont="1"/>
    <xf numFmtId="0" fontId="2" fillId="0" borderId="4" xfId="0" applyFont="1" applyBorder="1"/>
    <xf numFmtId="0" fontId="0" fillId="0" borderId="4" xfId="0" applyBorder="1"/>
    <xf numFmtId="0" fontId="3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6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righ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right" vertical="center" wrapText="1"/>
    </xf>
    <xf numFmtId="0" fontId="21" fillId="0" borderId="0" xfId="0" applyFont="1"/>
    <xf numFmtId="0" fontId="0" fillId="0" borderId="0" xfId="0"/>
    <xf numFmtId="0" fontId="18" fillId="0" borderId="0" xfId="0" applyFont="1"/>
    <xf numFmtId="0" fontId="17" fillId="0" borderId="0" xfId="0" applyFont="1"/>
    <xf numFmtId="0" fontId="22" fillId="0" borderId="0" xfId="0" applyFont="1"/>
    <xf numFmtId="0" fontId="4" fillId="4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4" borderId="0" xfId="0" applyFont="1" applyFill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Normal" xfId="0" builtinId="0"/>
  </cellStyles>
  <dxfs count="18"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90750" cy="523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090"/>
  </sheetPr>
  <dimension ref="B5:H17"/>
  <sheetViews>
    <sheetView showGridLines="0" workbookViewId="0">
      <selection activeCell="B5" sqref="B5:H5"/>
    </sheetView>
  </sheetViews>
  <sheetFormatPr baseColWidth="10" defaultColWidth="8.83203125" defaultRowHeight="15"/>
  <cols>
    <col min="1" max="1" width="3" customWidth="1"/>
    <col min="2" max="2" width="34" customWidth="1"/>
    <col min="3" max="3" width="6" customWidth="1"/>
    <col min="4" max="4" width="34" customWidth="1"/>
    <col min="5" max="5" width="6" customWidth="1"/>
    <col min="6" max="6" width="34" customWidth="1"/>
    <col min="7" max="7" width="6" customWidth="1"/>
    <col min="8" max="8" width="34" customWidth="1"/>
    <col min="9" max="9" width="3" customWidth="1"/>
  </cols>
  <sheetData>
    <row r="5" spans="2:8" ht="21">
      <c r="B5" s="38" t="s">
        <v>182</v>
      </c>
      <c r="C5" s="36"/>
      <c r="D5" s="36"/>
      <c r="E5" s="36"/>
      <c r="F5" s="36"/>
      <c r="G5" s="36"/>
      <c r="H5" s="36"/>
    </row>
    <row r="6" spans="2:8">
      <c r="B6" s="37" t="s">
        <v>0</v>
      </c>
      <c r="C6" s="36"/>
      <c r="D6" s="36"/>
      <c r="E6" s="36"/>
      <c r="F6" s="36"/>
      <c r="G6" s="36"/>
      <c r="H6" s="36"/>
    </row>
    <row r="9" spans="2:8" ht="34" customHeight="1">
      <c r="B9" s="1" t="s">
        <v>1</v>
      </c>
      <c r="D9" s="1" t="s">
        <v>2</v>
      </c>
      <c r="F9" s="1" t="s">
        <v>3</v>
      </c>
      <c r="H9" s="1" t="s">
        <v>4</v>
      </c>
    </row>
    <row r="10" spans="2:8" ht="46" customHeight="1">
      <c r="B10" s="2" t="s">
        <v>5</v>
      </c>
      <c r="D10" s="2" t="s">
        <v>6</v>
      </c>
      <c r="F10" s="2" t="s">
        <v>7</v>
      </c>
      <c r="H10" s="2" t="s">
        <v>8</v>
      </c>
    </row>
    <row r="14" spans="2:8">
      <c r="B14" s="35" t="s">
        <v>9</v>
      </c>
      <c r="C14" s="36"/>
      <c r="D14" s="36"/>
      <c r="E14" s="36"/>
      <c r="F14" s="36"/>
      <c r="G14" s="36"/>
      <c r="H14" s="36"/>
    </row>
    <row r="17" spans="2:8">
      <c r="B17" s="39" t="s">
        <v>10</v>
      </c>
      <c r="C17" s="36"/>
      <c r="D17" s="36"/>
      <c r="E17" s="36"/>
      <c r="F17" s="36"/>
      <c r="G17" s="36"/>
      <c r="H17" s="36"/>
    </row>
  </sheetData>
  <mergeCells count="4">
    <mergeCell ref="B14:H14"/>
    <mergeCell ref="B6:H6"/>
    <mergeCell ref="B5:H5"/>
    <mergeCell ref="B17:H17"/>
  </mergeCells>
  <hyperlinks>
    <hyperlink ref="B9" location="'Learn, Quick Reference'!A1" display="1. Learn" xr:uid="{00000000-0004-0000-0000-000000000000}"/>
    <hyperlink ref="D9" location="'Classify It'!A1" display="2. Classify It" xr:uid="{00000000-0004-0000-0000-000001000000}"/>
    <hyperlink ref="F9" location="'Error Spotter'!A1" display="3. Error Spotter" xr:uid="{00000000-0004-0000-0000-000002000000}"/>
    <hyperlink ref="H9" location="'Full Calculation'!A1" display="4. Full Calculation" xr:uid="{00000000-0004-0000-0000-000003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85"/>
  </sheetPr>
  <dimension ref="A1:F30"/>
  <sheetViews>
    <sheetView showGridLines="0" workbookViewId="0">
      <selection activeCell="H7" sqref="H7"/>
    </sheetView>
  </sheetViews>
  <sheetFormatPr baseColWidth="10" defaultColWidth="8.83203125" defaultRowHeight="15"/>
  <cols>
    <col min="1" max="1" width="3" customWidth="1"/>
    <col min="2" max="2" width="36" customWidth="1"/>
    <col min="3" max="3" width="22" customWidth="1"/>
    <col min="4" max="4" width="34" customWidth="1"/>
    <col min="5" max="5" width="3" customWidth="1"/>
  </cols>
  <sheetData>
    <row r="1" spans="1:6" ht="28" customHeight="1">
      <c r="A1" s="43" t="s">
        <v>183</v>
      </c>
      <c r="B1" s="44"/>
      <c r="C1" s="44"/>
      <c r="D1" s="44"/>
      <c r="E1" s="44"/>
    </row>
    <row r="2" spans="1:6" ht="8" customHeight="1">
      <c r="A2" s="4"/>
      <c r="B2" s="4"/>
      <c r="C2" s="4"/>
      <c r="D2" s="4"/>
      <c r="E2" s="4"/>
      <c r="F2" s="5"/>
    </row>
    <row r="3" spans="1:6" ht="16">
      <c r="A3" s="3"/>
      <c r="B3" s="6" t="s">
        <v>11</v>
      </c>
      <c r="C3" s="6" t="s">
        <v>12</v>
      </c>
      <c r="D3" s="6" t="s">
        <v>13</v>
      </c>
      <c r="E3" s="3"/>
    </row>
    <row r="4" spans="1:6" ht="22" customHeight="1">
      <c r="A4" s="3"/>
      <c r="B4" s="40" t="s">
        <v>14</v>
      </c>
      <c r="C4" s="41"/>
      <c r="D4" s="42"/>
      <c r="E4" s="3"/>
    </row>
    <row r="5" spans="1:6" ht="18" customHeight="1">
      <c r="A5" s="3"/>
      <c r="B5" s="7" t="s">
        <v>15</v>
      </c>
      <c r="C5" s="8" t="s">
        <v>16</v>
      </c>
      <c r="D5" s="7" t="s">
        <v>17</v>
      </c>
      <c r="E5" s="3"/>
    </row>
    <row r="6" spans="1:6" ht="18" customHeight="1">
      <c r="A6" s="3"/>
      <c r="B6" s="7" t="s">
        <v>18</v>
      </c>
      <c r="C6" s="8" t="s">
        <v>16</v>
      </c>
      <c r="D6" s="7" t="s">
        <v>19</v>
      </c>
      <c r="E6" s="3"/>
    </row>
    <row r="7" spans="1:6" ht="18" customHeight="1">
      <c r="A7" s="3"/>
      <c r="B7" s="7" t="s">
        <v>20</v>
      </c>
      <c r="C7" s="8" t="s">
        <v>16</v>
      </c>
      <c r="D7" s="7" t="s">
        <v>21</v>
      </c>
      <c r="E7" s="3"/>
    </row>
    <row r="8" spans="1:6" ht="18" customHeight="1">
      <c r="A8" s="3"/>
      <c r="B8" s="7" t="s">
        <v>22</v>
      </c>
      <c r="C8" s="8" t="s">
        <v>16</v>
      </c>
      <c r="D8" s="7" t="s">
        <v>23</v>
      </c>
      <c r="E8" s="3"/>
    </row>
    <row r="9" spans="1:6" ht="18" customHeight="1">
      <c r="A9" s="3"/>
      <c r="B9" s="7" t="s">
        <v>24</v>
      </c>
      <c r="C9" s="8" t="s">
        <v>16</v>
      </c>
      <c r="D9" s="7" t="s">
        <v>25</v>
      </c>
      <c r="E9" s="3"/>
    </row>
    <row r="10" spans="1:6" ht="18" customHeight="1">
      <c r="A10" s="3"/>
      <c r="B10" s="7" t="s">
        <v>26</v>
      </c>
      <c r="C10" s="8" t="s">
        <v>16</v>
      </c>
      <c r="D10" s="7" t="s">
        <v>27</v>
      </c>
      <c r="E10" s="3"/>
    </row>
    <row r="11" spans="1:6" ht="18" customHeight="1">
      <c r="A11" s="3"/>
      <c r="B11" s="7" t="s">
        <v>28</v>
      </c>
      <c r="C11" s="8" t="s">
        <v>16</v>
      </c>
      <c r="D11" s="7" t="s">
        <v>29</v>
      </c>
      <c r="E11" s="3"/>
    </row>
    <row r="12" spans="1:6" ht="18" customHeight="1">
      <c r="A12" s="3"/>
      <c r="B12" s="7" t="s">
        <v>30</v>
      </c>
      <c r="C12" s="8" t="s">
        <v>16</v>
      </c>
      <c r="D12" s="7" t="s">
        <v>31</v>
      </c>
      <c r="E12" s="3"/>
    </row>
    <row r="13" spans="1:6" ht="18" customHeight="1">
      <c r="A13" s="3"/>
      <c r="B13" s="7" t="s">
        <v>32</v>
      </c>
      <c r="C13" s="8" t="s">
        <v>16</v>
      </c>
      <c r="D13" s="7" t="s">
        <v>33</v>
      </c>
      <c r="E13" s="3"/>
    </row>
    <row r="14" spans="1:6" ht="18" customHeight="1">
      <c r="A14" s="3"/>
      <c r="B14" s="7" t="s">
        <v>34</v>
      </c>
      <c r="C14" s="8" t="s">
        <v>16</v>
      </c>
      <c r="D14" s="7" t="s">
        <v>35</v>
      </c>
      <c r="E14" s="3"/>
    </row>
    <row r="15" spans="1:6" ht="18" customHeight="1">
      <c r="A15" s="3"/>
      <c r="B15" s="7" t="s">
        <v>36</v>
      </c>
      <c r="C15" s="8" t="s">
        <v>16</v>
      </c>
      <c r="D15" s="7" t="s">
        <v>37</v>
      </c>
      <c r="E15" s="3"/>
    </row>
    <row r="16" spans="1:6">
      <c r="A16" s="3"/>
      <c r="B16" s="3"/>
      <c r="C16" s="3"/>
      <c r="D16" s="3"/>
      <c r="E16" s="3"/>
    </row>
    <row r="17" spans="1:5" ht="22" customHeight="1">
      <c r="A17" s="3"/>
      <c r="B17" s="40" t="s">
        <v>38</v>
      </c>
      <c r="C17" s="41"/>
      <c r="D17" s="42"/>
      <c r="E17" s="3"/>
    </row>
    <row r="18" spans="1:5" ht="18" customHeight="1">
      <c r="A18" s="3"/>
      <c r="B18" s="7" t="s">
        <v>39</v>
      </c>
      <c r="C18" s="9" t="s">
        <v>40</v>
      </c>
      <c r="D18" s="7" t="s">
        <v>41</v>
      </c>
      <c r="E18" s="3"/>
    </row>
    <row r="19" spans="1:5" ht="18" customHeight="1">
      <c r="A19" s="3"/>
      <c r="B19" s="7" t="s">
        <v>42</v>
      </c>
      <c r="C19" s="9" t="s">
        <v>40</v>
      </c>
      <c r="D19" s="7" t="s">
        <v>43</v>
      </c>
      <c r="E19" s="3"/>
    </row>
    <row r="20" spans="1:5" ht="18" customHeight="1">
      <c r="A20" s="3"/>
      <c r="B20" s="7" t="s">
        <v>44</v>
      </c>
      <c r="C20" s="9" t="s">
        <v>40</v>
      </c>
      <c r="D20" s="7" t="s">
        <v>45</v>
      </c>
      <c r="E20" s="3"/>
    </row>
    <row r="21" spans="1:5" ht="18" customHeight="1">
      <c r="A21" s="3"/>
      <c r="B21" s="7" t="s">
        <v>46</v>
      </c>
      <c r="C21" s="9" t="s">
        <v>40</v>
      </c>
      <c r="D21" s="7" t="s">
        <v>47</v>
      </c>
      <c r="E21" s="3"/>
    </row>
    <row r="22" spans="1:5">
      <c r="A22" s="3"/>
      <c r="B22" s="3"/>
      <c r="C22" s="3"/>
      <c r="D22" s="3"/>
      <c r="E22" s="3"/>
    </row>
    <row r="23" spans="1:5" ht="22" customHeight="1">
      <c r="A23" s="3"/>
      <c r="B23" s="40" t="s">
        <v>48</v>
      </c>
      <c r="C23" s="41"/>
      <c r="D23" s="42"/>
      <c r="E23" s="3"/>
    </row>
    <row r="24" spans="1:5" ht="18" customHeight="1">
      <c r="A24" s="3"/>
      <c r="B24" s="7" t="s">
        <v>49</v>
      </c>
      <c r="C24" s="9" t="s">
        <v>50</v>
      </c>
      <c r="D24" s="7" t="s">
        <v>51</v>
      </c>
      <c r="E24" s="3"/>
    </row>
    <row r="25" spans="1:5" ht="18" customHeight="1">
      <c r="A25" s="3"/>
      <c r="B25" s="7" t="s">
        <v>52</v>
      </c>
      <c r="C25" s="9" t="s">
        <v>50</v>
      </c>
      <c r="D25" s="7" t="s">
        <v>53</v>
      </c>
      <c r="E25" s="3"/>
    </row>
    <row r="26" spans="1:5" ht="18" customHeight="1">
      <c r="A26" s="3"/>
      <c r="B26" s="7" t="s">
        <v>54</v>
      </c>
      <c r="C26" s="9" t="s">
        <v>50</v>
      </c>
      <c r="D26" s="7" t="s">
        <v>55</v>
      </c>
      <c r="E26" s="3"/>
    </row>
    <row r="27" spans="1:5" ht="18" customHeight="1">
      <c r="A27" s="3"/>
      <c r="B27" s="7" t="s">
        <v>56</v>
      </c>
      <c r="C27" s="9" t="s">
        <v>50</v>
      </c>
      <c r="D27" s="7" t="s">
        <v>57</v>
      </c>
      <c r="E27" s="3"/>
    </row>
    <row r="28" spans="1:5" ht="18" customHeight="1">
      <c r="A28" s="3"/>
      <c r="B28" s="7" t="s">
        <v>58</v>
      </c>
      <c r="C28" s="9" t="s">
        <v>50</v>
      </c>
      <c r="D28" s="7" t="s">
        <v>59</v>
      </c>
      <c r="E28" s="3"/>
    </row>
    <row r="29" spans="1:5" ht="8" customHeight="1">
      <c r="A29" s="3"/>
      <c r="B29" s="3"/>
      <c r="C29" s="3"/>
      <c r="D29" s="3"/>
      <c r="E29" s="3"/>
    </row>
    <row r="30" spans="1:5" ht="32" customHeight="1">
      <c r="A30" s="3"/>
      <c r="B30" s="45" t="s">
        <v>60</v>
      </c>
      <c r="C30" s="44"/>
      <c r="D30" s="44"/>
      <c r="E30" s="3"/>
    </row>
  </sheetData>
  <mergeCells count="5">
    <mergeCell ref="B23:D23"/>
    <mergeCell ref="B4:D4"/>
    <mergeCell ref="B17:D17"/>
    <mergeCell ref="A1:E1"/>
    <mergeCell ref="B30:D30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E7090"/>
  </sheetPr>
  <dimension ref="A1:G20"/>
  <sheetViews>
    <sheetView showGridLines="0" workbookViewId="0">
      <selection sqref="A1:XFD1048576"/>
    </sheetView>
  </sheetViews>
  <sheetFormatPr baseColWidth="10" defaultColWidth="8.83203125" defaultRowHeight="31" customHeight="1"/>
  <cols>
    <col min="1" max="1" width="3" customWidth="1"/>
    <col min="2" max="2" width="4" customWidth="1"/>
    <col min="3" max="3" width="44" customWidth="1"/>
    <col min="4" max="4" width="20" customWidth="1"/>
    <col min="5" max="5" width="18" customWidth="1"/>
    <col min="6" max="6" width="28" customWidth="1"/>
    <col min="7" max="7" width="3" customWidth="1"/>
  </cols>
  <sheetData>
    <row r="1" spans="1:7" ht="31" customHeight="1">
      <c r="A1" s="43" t="s">
        <v>61</v>
      </c>
      <c r="B1" s="44"/>
      <c r="C1" s="44"/>
      <c r="D1" s="44"/>
      <c r="E1" s="44"/>
      <c r="F1" s="44"/>
      <c r="G1" s="44"/>
    </row>
    <row r="2" spans="1:7" ht="31" customHeight="1">
      <c r="A2" s="4"/>
      <c r="B2" s="4"/>
      <c r="C2" s="4"/>
      <c r="D2" s="4"/>
      <c r="E2" s="4"/>
      <c r="F2" s="4"/>
      <c r="G2" s="3"/>
    </row>
    <row r="3" spans="1:7" ht="31" customHeight="1">
      <c r="A3" s="3"/>
      <c r="B3" s="6" t="s">
        <v>62</v>
      </c>
      <c r="C3" s="6" t="s">
        <v>63</v>
      </c>
      <c r="D3" s="6" t="s">
        <v>64</v>
      </c>
      <c r="E3" s="6" t="s">
        <v>65</v>
      </c>
      <c r="F3" s="6" t="s">
        <v>66</v>
      </c>
      <c r="G3" s="3"/>
    </row>
    <row r="4" spans="1:7" ht="31" customHeight="1">
      <c r="A4" s="3"/>
      <c r="B4" s="10" t="s">
        <v>67</v>
      </c>
      <c r="C4" s="11" t="s">
        <v>68</v>
      </c>
      <c r="D4" s="12"/>
      <c r="E4" s="13" t="str">
        <f>IF(D4="","–",IF(D4=Answers!B2,"Correct ✓","Check again ✗"))</f>
        <v>–</v>
      </c>
      <c r="F4" s="14" t="str">
        <f>IF(AND(D4&lt;&gt;"",D4&lt;&gt;Answers!B2),Answers!C2,"")</f>
        <v/>
      </c>
      <c r="G4" s="3"/>
    </row>
    <row r="5" spans="1:7" ht="31" customHeight="1">
      <c r="A5" s="3"/>
      <c r="B5" s="15" t="s">
        <v>69</v>
      </c>
      <c r="C5" s="16" t="s">
        <v>70</v>
      </c>
      <c r="D5" s="12"/>
      <c r="E5" s="13" t="str">
        <f>IF(D5="","–",IF(D5=Answers!B3,"Correct ✓","Check again ✗"))</f>
        <v>–</v>
      </c>
      <c r="F5" s="14" t="str">
        <f>IF(AND(D5&lt;&gt;"",D5&lt;&gt;Answers!B3),Answers!C3,"")</f>
        <v/>
      </c>
      <c r="G5" s="3"/>
    </row>
    <row r="6" spans="1:7" ht="31" customHeight="1">
      <c r="A6" s="3"/>
      <c r="B6" s="10" t="s">
        <v>71</v>
      </c>
      <c r="C6" s="11" t="s">
        <v>72</v>
      </c>
      <c r="D6" s="12"/>
      <c r="E6" s="13" t="str">
        <f>IF(D6="","–",IF(D6=Answers!B4,"Correct ✓","Check again ✗"))</f>
        <v>–</v>
      </c>
      <c r="F6" s="14" t="str">
        <f>IF(AND(D6&lt;&gt;"",D6&lt;&gt;Answers!B4),Answers!C4,"")</f>
        <v/>
      </c>
      <c r="G6" s="3"/>
    </row>
    <row r="7" spans="1:7" ht="31" customHeight="1">
      <c r="A7" s="3"/>
      <c r="B7" s="15" t="s">
        <v>73</v>
      </c>
      <c r="C7" s="16" t="s">
        <v>74</v>
      </c>
      <c r="D7" s="12"/>
      <c r="E7" s="13" t="str">
        <f>IF(D7="","–",IF(D7=Answers!B5,"Correct ✓","Check again ✗"))</f>
        <v>–</v>
      </c>
      <c r="F7" s="14" t="str">
        <f>IF(AND(D7&lt;&gt;"",D7&lt;&gt;Answers!B5),Answers!C5,"")</f>
        <v/>
      </c>
      <c r="G7" s="3"/>
    </row>
    <row r="8" spans="1:7" ht="31" customHeight="1">
      <c r="A8" s="3"/>
      <c r="B8" s="10" t="s">
        <v>75</v>
      </c>
      <c r="C8" s="11" t="s">
        <v>76</v>
      </c>
      <c r="D8" s="12"/>
      <c r="E8" s="13" t="str">
        <f>IF(D8="","–",IF(D8=Answers!B6,"Correct ✓","Check again ✗"))</f>
        <v>–</v>
      </c>
      <c r="F8" s="14" t="str">
        <f>IF(AND(D8&lt;&gt;"",D8&lt;&gt;Answers!B6),Answers!C6,"")</f>
        <v/>
      </c>
      <c r="G8" s="3"/>
    </row>
    <row r="9" spans="1:7" ht="31" customHeight="1">
      <c r="A9" s="3"/>
      <c r="B9" s="15" t="s">
        <v>77</v>
      </c>
      <c r="C9" s="16" t="s">
        <v>78</v>
      </c>
      <c r="D9" s="12"/>
      <c r="E9" s="13" t="str">
        <f>IF(D9="","–",IF(D9=Answers!B7,"Correct ✓","Check again ✗"))</f>
        <v>–</v>
      </c>
      <c r="F9" s="14" t="str">
        <f>IF(AND(D9&lt;&gt;"",D9&lt;&gt;Answers!B7),Answers!C7,"")</f>
        <v/>
      </c>
      <c r="G9" s="3"/>
    </row>
    <row r="10" spans="1:7" ht="31" customHeight="1">
      <c r="A10" s="3"/>
      <c r="B10" s="10" t="s">
        <v>79</v>
      </c>
      <c r="C10" s="11" t="s">
        <v>80</v>
      </c>
      <c r="D10" s="12"/>
      <c r="E10" s="13" t="str">
        <f>IF(D10="","–",IF(D10=Answers!B8,"Correct ✓","Check again ✗"))</f>
        <v>–</v>
      </c>
      <c r="F10" s="14" t="str">
        <f>IF(AND(D10&lt;&gt;"",D10&lt;&gt;Answers!B8),Answers!C8,"")</f>
        <v/>
      </c>
      <c r="G10" s="3"/>
    </row>
    <row r="11" spans="1:7" ht="31" customHeight="1">
      <c r="A11" s="3"/>
      <c r="B11" s="15" t="s">
        <v>81</v>
      </c>
      <c r="C11" s="16" t="s">
        <v>82</v>
      </c>
      <c r="D11" s="12"/>
      <c r="E11" s="13" t="str">
        <f>IF(D11="","–",IF(D11=Answers!B9,"Correct ✓","Check again ✗"))</f>
        <v>–</v>
      </c>
      <c r="F11" s="14" t="str">
        <f>IF(AND(D11&lt;&gt;"",D11&lt;&gt;Answers!B9),Answers!C9,"")</f>
        <v/>
      </c>
      <c r="G11" s="3"/>
    </row>
    <row r="12" spans="1:7" ht="31" customHeight="1">
      <c r="A12" s="3"/>
      <c r="B12" s="10" t="s">
        <v>83</v>
      </c>
      <c r="C12" s="11" t="s">
        <v>84</v>
      </c>
      <c r="D12" s="12"/>
      <c r="E12" s="13" t="str">
        <f>IF(D12="","–",IF(D12=Answers!B10,"Correct ✓","Check again ✗"))</f>
        <v>–</v>
      </c>
      <c r="F12" s="14" t="str">
        <f>IF(AND(D12&lt;&gt;"",D12&lt;&gt;Answers!B10),Answers!C10,"")</f>
        <v/>
      </c>
      <c r="G12" s="3"/>
    </row>
    <row r="13" spans="1:7" ht="31" customHeight="1">
      <c r="A13" s="3"/>
      <c r="B13" s="15" t="s">
        <v>85</v>
      </c>
      <c r="C13" s="16" t="s">
        <v>86</v>
      </c>
      <c r="D13" s="12"/>
      <c r="E13" s="13" t="str">
        <f>IF(D13="","–",IF(D13=Answers!B11,"Correct ✓","Check again ✗"))</f>
        <v>–</v>
      </c>
      <c r="F13" s="14" t="str">
        <f>IF(AND(D13&lt;&gt;"",D13&lt;&gt;Answers!B11),Answers!C11,"")</f>
        <v/>
      </c>
      <c r="G13" s="3"/>
    </row>
    <row r="14" spans="1:7" ht="31" customHeight="1">
      <c r="A14" s="3"/>
      <c r="B14" s="10" t="s">
        <v>87</v>
      </c>
      <c r="C14" s="11" t="s">
        <v>88</v>
      </c>
      <c r="D14" s="12"/>
      <c r="E14" s="13" t="str">
        <f>IF(D14="","–",IF(D14=Answers!B12,"Correct ✓","Check again ✗"))</f>
        <v>–</v>
      </c>
      <c r="F14" s="14" t="str">
        <f>IF(AND(D14&lt;&gt;"",D14&lt;&gt;Answers!B12),Answers!C12,"")</f>
        <v/>
      </c>
      <c r="G14" s="3"/>
    </row>
    <row r="15" spans="1:7" ht="31" customHeight="1">
      <c r="A15" s="3"/>
      <c r="B15" s="15" t="s">
        <v>89</v>
      </c>
      <c r="C15" s="16" t="s">
        <v>90</v>
      </c>
      <c r="D15" s="12"/>
      <c r="E15" s="13" t="str">
        <f>IF(D15="","–",IF(D15=Answers!B13,"Correct ✓","Check again ✗"))</f>
        <v>–</v>
      </c>
      <c r="F15" s="14" t="str">
        <f>IF(AND(D15&lt;&gt;"",D15&lt;&gt;Answers!B13),Answers!C13,"")</f>
        <v/>
      </c>
      <c r="G15" s="3"/>
    </row>
    <row r="16" spans="1:7" ht="31" customHeight="1">
      <c r="A16" s="3"/>
      <c r="B16" s="3"/>
      <c r="C16" s="3"/>
      <c r="D16" s="3"/>
      <c r="E16" s="3"/>
      <c r="F16" s="3"/>
      <c r="G16" s="3"/>
    </row>
    <row r="17" spans="1:7" ht="31" customHeight="1">
      <c r="A17" s="3"/>
      <c r="B17" s="3"/>
      <c r="C17" s="3"/>
      <c r="D17" s="3"/>
      <c r="E17" s="3"/>
      <c r="F17" s="3"/>
      <c r="G17" s="3"/>
    </row>
    <row r="18" spans="1:7" ht="31" customHeight="1">
      <c r="A18" s="3"/>
      <c r="B18" s="3"/>
      <c r="C18" s="45" t="s">
        <v>91</v>
      </c>
      <c r="D18" s="44"/>
      <c r="E18" s="44"/>
      <c r="F18" s="44"/>
      <c r="G18" s="3"/>
    </row>
    <row r="19" spans="1:7" ht="31" customHeight="1">
      <c r="A19" s="3"/>
      <c r="B19" s="3"/>
      <c r="C19" s="3"/>
      <c r="D19" s="3"/>
      <c r="E19" s="3"/>
      <c r="F19" s="3"/>
      <c r="G19" s="3"/>
    </row>
    <row r="20" spans="1:7" ht="31" customHeight="1">
      <c r="A20" s="3"/>
      <c r="B20" s="46" t="s">
        <v>92</v>
      </c>
      <c r="C20" s="44"/>
      <c r="D20" s="44"/>
      <c r="E20" s="44"/>
      <c r="F20" s="44"/>
      <c r="G20" s="44"/>
    </row>
  </sheetData>
  <mergeCells count="3">
    <mergeCell ref="B20:G20"/>
    <mergeCell ref="C18:F18"/>
    <mergeCell ref="A1:G1"/>
  </mergeCells>
  <conditionalFormatting sqref="E4:E15">
    <cfRule type="expression" dxfId="17" priority="1">
      <formula>E4="Correct ✓"</formula>
    </cfRule>
    <cfRule type="expression" dxfId="16" priority="2">
      <formula>E4="Check again ✗"</formula>
    </cfRule>
  </conditionalFormatting>
  <dataValidations count="1">
    <dataValidation type="list" allowBlank="1" sqref="D4 D5 D6 D7 D8 D9 D10 D11 D12 D13 D14 D15" xr:uid="{00000000-0002-0000-0200-000000000000}">
      <formula1>"Add back,Deduct,No adjustment"</formula1>
    </dataValidation>
  </dataValidation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7090"/>
  </sheetPr>
  <dimension ref="A1:H23"/>
  <sheetViews>
    <sheetView showGridLines="0" workbookViewId="0">
      <selection activeCell="G20" sqref="G20"/>
    </sheetView>
  </sheetViews>
  <sheetFormatPr baseColWidth="10" defaultColWidth="8.83203125" defaultRowHeight="15"/>
  <cols>
    <col min="1" max="1" width="3" customWidth="1"/>
    <col min="2" max="2" width="5" customWidth="1"/>
    <col min="3" max="3" width="42" customWidth="1"/>
    <col min="4" max="5" width="16" customWidth="1"/>
    <col min="6" max="6" width="22" customWidth="1"/>
    <col min="7" max="7" width="28" customWidth="1"/>
    <col min="8" max="8" width="3" customWidth="1"/>
  </cols>
  <sheetData>
    <row r="1" spans="1:8" ht="28" customHeight="1">
      <c r="A1" s="43" t="s">
        <v>184</v>
      </c>
      <c r="B1" s="44"/>
      <c r="C1" s="44"/>
      <c r="D1" s="44"/>
      <c r="E1" s="44"/>
      <c r="F1" s="44"/>
      <c r="G1" s="44"/>
      <c r="H1" s="44"/>
    </row>
    <row r="2" spans="1:8" ht="8" customHeight="1">
      <c r="A2" s="4"/>
      <c r="B2" s="4"/>
      <c r="C2" s="4"/>
      <c r="D2" s="4"/>
      <c r="E2" s="4"/>
      <c r="F2" s="4"/>
      <c r="G2" s="3"/>
      <c r="H2" s="3"/>
    </row>
    <row r="3" spans="1:8" ht="45" customHeight="1">
      <c r="A3" s="3"/>
      <c r="B3" s="47" t="s">
        <v>93</v>
      </c>
      <c r="C3" s="44"/>
      <c r="D3" s="44"/>
      <c r="E3" s="44"/>
      <c r="F3" s="44"/>
      <c r="G3" s="44"/>
      <c r="H3" s="3"/>
    </row>
    <row r="4" spans="1:8" ht="8" customHeight="1">
      <c r="A4" s="3"/>
      <c r="B4" s="3"/>
      <c r="C4" s="3"/>
      <c r="D4" s="3"/>
      <c r="E4" s="3"/>
      <c r="F4" s="3"/>
      <c r="G4" s="3"/>
      <c r="H4" s="3"/>
    </row>
    <row r="5" spans="1:8" ht="22" customHeight="1">
      <c r="A5" s="3"/>
      <c r="B5" s="6" t="s">
        <v>62</v>
      </c>
      <c r="C5" s="6" t="s">
        <v>94</v>
      </c>
      <c r="D5" s="6" t="s">
        <v>95</v>
      </c>
      <c r="E5" s="6" t="s">
        <v>96</v>
      </c>
      <c r="F5" s="6" t="s">
        <v>97</v>
      </c>
      <c r="G5" s="6" t="s">
        <v>66</v>
      </c>
      <c r="H5" s="3"/>
    </row>
    <row r="6" spans="1:8" ht="28" customHeight="1">
      <c r="A6" s="3"/>
      <c r="B6" s="10" t="s">
        <v>98</v>
      </c>
      <c r="C6" s="11" t="s">
        <v>99</v>
      </c>
      <c r="D6" s="18" t="s">
        <v>100</v>
      </c>
      <c r="E6" s="12"/>
      <c r="F6" s="7" t="s">
        <v>101</v>
      </c>
      <c r="G6" s="19"/>
      <c r="H6" s="3"/>
    </row>
    <row r="7" spans="1:8" ht="38" customHeight="1">
      <c r="A7" s="3"/>
      <c r="B7" s="15" t="s">
        <v>102</v>
      </c>
      <c r="C7" s="16" t="s">
        <v>103</v>
      </c>
      <c r="D7" s="20" t="s">
        <v>104</v>
      </c>
      <c r="E7" s="12"/>
      <c r="F7" s="21"/>
      <c r="G7" s="14" t="s">
        <v>105</v>
      </c>
      <c r="H7" s="3"/>
    </row>
    <row r="8" spans="1:8" ht="28" customHeight="1">
      <c r="A8" s="3"/>
      <c r="B8" s="10" t="s">
        <v>106</v>
      </c>
      <c r="C8" s="11" t="s">
        <v>107</v>
      </c>
      <c r="D8" s="18" t="s">
        <v>108</v>
      </c>
      <c r="E8" s="12"/>
      <c r="F8" s="7" t="s">
        <v>101</v>
      </c>
      <c r="G8" s="19"/>
      <c r="H8" s="3"/>
    </row>
    <row r="9" spans="1:8" ht="28" customHeight="1">
      <c r="A9" s="3"/>
      <c r="B9" s="15" t="s">
        <v>109</v>
      </c>
      <c r="C9" s="16" t="s">
        <v>110</v>
      </c>
      <c r="D9" s="22" t="s">
        <v>111</v>
      </c>
      <c r="E9" s="12"/>
      <c r="F9" s="23" t="s">
        <v>101</v>
      </c>
      <c r="G9" s="24"/>
      <c r="H9" s="3"/>
    </row>
    <row r="10" spans="1:8" ht="28" customHeight="1">
      <c r="A10" s="3"/>
      <c r="B10" s="10" t="s">
        <v>112</v>
      </c>
      <c r="C10" s="11" t="s">
        <v>113</v>
      </c>
      <c r="D10" s="20" t="s">
        <v>114</v>
      </c>
      <c r="E10" s="12"/>
      <c r="F10" s="21"/>
      <c r="G10" s="14" t="s">
        <v>115</v>
      </c>
      <c r="H10" s="3"/>
    </row>
    <row r="11" spans="1:8" ht="28" customHeight="1">
      <c r="A11" s="3"/>
      <c r="B11" s="15" t="s">
        <v>116</v>
      </c>
      <c r="C11" s="16" t="s">
        <v>117</v>
      </c>
      <c r="D11" s="22" t="s">
        <v>118</v>
      </c>
      <c r="E11" s="12"/>
      <c r="F11" s="23" t="s">
        <v>101</v>
      </c>
      <c r="G11" s="24"/>
      <c r="H11" s="3"/>
    </row>
    <row r="12" spans="1:8" ht="39" customHeight="1">
      <c r="A12" s="3"/>
      <c r="B12" s="10" t="s">
        <v>119</v>
      </c>
      <c r="C12" s="11" t="s">
        <v>120</v>
      </c>
      <c r="D12" s="20" t="s">
        <v>121</v>
      </c>
      <c r="E12" s="12"/>
      <c r="F12" s="21"/>
      <c r="G12" s="14" t="s">
        <v>122</v>
      </c>
      <c r="H12" s="3"/>
    </row>
    <row r="13" spans="1:8" ht="28" customHeight="1">
      <c r="A13" s="3"/>
      <c r="B13" s="15" t="s">
        <v>123</v>
      </c>
      <c r="C13" s="16" t="s">
        <v>124</v>
      </c>
      <c r="D13" s="22" t="s">
        <v>125</v>
      </c>
      <c r="E13" s="12"/>
      <c r="F13" s="23" t="s">
        <v>101</v>
      </c>
      <c r="G13" s="24"/>
      <c r="H13" s="3"/>
    </row>
    <row r="14" spans="1:8" ht="37" customHeight="1">
      <c r="A14" s="3"/>
      <c r="B14" s="10" t="s">
        <v>126</v>
      </c>
      <c r="C14" s="11" t="s">
        <v>127</v>
      </c>
      <c r="D14" s="20" t="s">
        <v>128</v>
      </c>
      <c r="E14" s="12"/>
      <c r="F14" s="21"/>
      <c r="G14" s="14" t="s">
        <v>129</v>
      </c>
      <c r="H14" s="3"/>
    </row>
    <row r="15" spans="1:8" ht="28" customHeight="1">
      <c r="A15" s="3"/>
      <c r="B15" s="15" t="s">
        <v>130</v>
      </c>
      <c r="C15" s="16" t="s">
        <v>131</v>
      </c>
      <c r="D15" s="22" t="s">
        <v>132</v>
      </c>
      <c r="E15" s="12"/>
      <c r="F15" s="23" t="s">
        <v>101</v>
      </c>
      <c r="G15" s="24"/>
      <c r="H15" s="3"/>
    </row>
    <row r="16" spans="1:8" ht="44" customHeight="1">
      <c r="A16" s="3"/>
      <c r="B16" s="10" t="s">
        <v>133</v>
      </c>
      <c r="C16" s="11" t="s">
        <v>134</v>
      </c>
      <c r="D16" s="20" t="s">
        <v>135</v>
      </c>
      <c r="E16" s="12"/>
      <c r="F16" s="21"/>
      <c r="G16" s="14" t="s">
        <v>136</v>
      </c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 ht="8" customHeight="1">
      <c r="A18" s="3"/>
      <c r="B18" s="3"/>
      <c r="C18" s="3"/>
      <c r="D18" s="3"/>
      <c r="E18" s="3"/>
      <c r="F18" s="3"/>
      <c r="G18" s="3"/>
      <c r="H18" s="3"/>
    </row>
    <row r="19" spans="1:8" ht="36" customHeight="1">
      <c r="A19" s="3"/>
      <c r="B19" s="3"/>
      <c r="C19" s="45" t="s">
        <v>137</v>
      </c>
      <c r="D19" s="44"/>
      <c r="E19" s="44"/>
      <c r="F19" s="44"/>
      <c r="G19" s="44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 ht="22" customHeight="1">
      <c r="A21" s="3"/>
      <c r="B21" s="3"/>
      <c r="C21" s="17" t="s">
        <v>138</v>
      </c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 ht="24" customHeight="1">
      <c r="A23" s="3"/>
      <c r="B23" s="46" t="s">
        <v>92</v>
      </c>
      <c r="C23" s="44"/>
      <c r="D23" s="44"/>
      <c r="E23" s="44"/>
      <c r="F23" s="44"/>
      <c r="G23" s="44"/>
      <c r="H23" s="44"/>
    </row>
  </sheetData>
  <mergeCells count="4">
    <mergeCell ref="B3:G3"/>
    <mergeCell ref="C19:G19"/>
    <mergeCell ref="B23:H23"/>
    <mergeCell ref="A1:H1"/>
  </mergeCells>
  <dataValidations count="1">
    <dataValidation type="list" allowBlank="1" sqref="E6 E7 E8 E9 E10 E11 E12 E13 E14 E15 E16" xr:uid="{00000000-0002-0000-0300-000000000000}">
      <formula1>"Y,N"</formula1>
    </dataValidation>
  </dataValidations>
  <pageMargins left="0.75" right="0.75" top="1" bottom="1" header="0.5" footer="0.5"/>
  <ignoredErrors>
    <ignoredError sqref="B6:B16 D6:D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E7090"/>
  </sheetPr>
  <dimension ref="A1:F37"/>
  <sheetViews>
    <sheetView showGridLines="0" tabSelected="1" topLeftCell="A4" workbookViewId="0">
      <selection activeCell="O26" sqref="O26"/>
    </sheetView>
  </sheetViews>
  <sheetFormatPr baseColWidth="10" defaultColWidth="8.83203125" defaultRowHeight="15"/>
  <cols>
    <col min="1" max="1" width="3" customWidth="1"/>
    <col min="2" max="2" width="48" customWidth="1"/>
    <col min="3" max="4" width="18" customWidth="1"/>
    <col min="5" max="5" width="3" customWidth="1"/>
  </cols>
  <sheetData>
    <row r="1" spans="1:6" ht="28" customHeight="1">
      <c r="A1" s="43" t="s">
        <v>185</v>
      </c>
      <c r="B1" s="44"/>
      <c r="C1" s="44"/>
      <c r="D1" s="44"/>
      <c r="E1" s="44"/>
    </row>
    <row r="2" spans="1:6" ht="8" customHeight="1">
      <c r="A2" s="4"/>
      <c r="B2" s="4"/>
      <c r="C2" s="4"/>
      <c r="D2" s="4"/>
      <c r="E2" s="4"/>
      <c r="F2" s="5"/>
    </row>
    <row r="3" spans="1:6" ht="17" customHeight="1">
      <c r="A3" s="3"/>
      <c r="B3" s="47" t="s">
        <v>139</v>
      </c>
      <c r="C3" s="44"/>
      <c r="D3" s="44"/>
      <c r="E3" s="3"/>
    </row>
    <row r="4" spans="1:6" ht="17" customHeight="1">
      <c r="A4" s="3"/>
      <c r="B4" s="48" t="s">
        <v>140</v>
      </c>
      <c r="C4" s="44"/>
      <c r="D4" s="44"/>
      <c r="E4" s="3"/>
    </row>
    <row r="5" spans="1:6" ht="8" customHeight="1">
      <c r="A5" s="3"/>
      <c r="B5" s="48"/>
      <c r="C5" s="44"/>
      <c r="D5" s="44"/>
      <c r="E5" s="3"/>
    </row>
    <row r="6" spans="1:6" ht="17" customHeight="1">
      <c r="A6" s="3"/>
      <c r="B6" s="48" t="s">
        <v>141</v>
      </c>
      <c r="C6" s="44"/>
      <c r="D6" s="44"/>
      <c r="E6" s="3"/>
    </row>
    <row r="7" spans="1:6" ht="17" customHeight="1">
      <c r="A7" s="3"/>
      <c r="B7" s="48" t="s">
        <v>142</v>
      </c>
      <c r="C7" s="44"/>
      <c r="D7" s="44"/>
      <c r="E7" s="3"/>
    </row>
    <row r="8" spans="1:6" ht="17" customHeight="1">
      <c r="A8" s="3"/>
      <c r="B8" s="48" t="s">
        <v>143</v>
      </c>
      <c r="C8" s="44"/>
      <c r="D8" s="44"/>
      <c r="E8" s="3"/>
    </row>
    <row r="9" spans="1:6" ht="17" customHeight="1">
      <c r="A9" s="3"/>
      <c r="B9" s="48" t="s">
        <v>144</v>
      </c>
      <c r="C9" s="44"/>
      <c r="D9" s="44"/>
      <c r="E9" s="3"/>
    </row>
    <row r="10" spans="1:6" ht="17" customHeight="1">
      <c r="A10" s="3"/>
      <c r="B10" s="48" t="s">
        <v>145</v>
      </c>
      <c r="C10" s="44"/>
      <c r="D10" s="44"/>
      <c r="E10" s="3"/>
    </row>
    <row r="11" spans="1:6" ht="17" customHeight="1">
      <c r="A11" s="3"/>
      <c r="B11" s="48" t="s">
        <v>146</v>
      </c>
      <c r="C11" s="44"/>
      <c r="D11" s="44"/>
      <c r="E11" s="3"/>
    </row>
    <row r="12" spans="1:6" ht="17" customHeight="1">
      <c r="A12" s="3"/>
      <c r="B12" s="48" t="s">
        <v>147</v>
      </c>
      <c r="C12" s="44"/>
      <c r="D12" s="44"/>
      <c r="E12" s="3"/>
    </row>
    <row r="13" spans="1:6" ht="17" customHeight="1">
      <c r="A13" s="3"/>
      <c r="B13" s="48" t="s">
        <v>148</v>
      </c>
      <c r="C13" s="44"/>
      <c r="D13" s="44"/>
      <c r="E13" s="3"/>
    </row>
    <row r="14" spans="1:6" ht="17" customHeight="1">
      <c r="A14" s="3"/>
      <c r="B14" s="48" t="s">
        <v>149</v>
      </c>
      <c r="C14" s="44"/>
      <c r="D14" s="44"/>
      <c r="E14" s="3"/>
    </row>
    <row r="15" spans="1:6" ht="17" customHeight="1">
      <c r="A15" s="3"/>
      <c r="B15" s="48" t="s">
        <v>150</v>
      </c>
      <c r="C15" s="44"/>
      <c r="D15" s="44"/>
      <c r="E15" s="3"/>
    </row>
    <row r="16" spans="1:6" ht="8" customHeight="1">
      <c r="A16" s="3"/>
      <c r="B16" s="48"/>
      <c r="C16" s="44"/>
      <c r="D16" s="44"/>
      <c r="E16" s="3"/>
    </row>
    <row r="17" spans="1:5" ht="17" customHeight="1">
      <c r="A17" s="3"/>
      <c r="B17" s="45" t="s">
        <v>151</v>
      </c>
      <c r="C17" s="44"/>
      <c r="D17" s="44"/>
      <c r="E17" s="3"/>
    </row>
    <row r="18" spans="1:5" ht="17" customHeight="1">
      <c r="A18" s="3"/>
      <c r="B18" s="48" t="s">
        <v>152</v>
      </c>
      <c r="C18" s="44"/>
      <c r="D18" s="44"/>
      <c r="E18" s="3"/>
    </row>
    <row r="19" spans="1:5" ht="17" customHeight="1">
      <c r="A19" s="3"/>
      <c r="B19" s="48" t="s">
        <v>153</v>
      </c>
      <c r="C19" s="44"/>
      <c r="D19" s="44"/>
      <c r="E19" s="3"/>
    </row>
    <row r="20" spans="1:5">
      <c r="A20" s="3"/>
      <c r="B20" s="3"/>
      <c r="C20" s="3"/>
      <c r="D20" s="3"/>
      <c r="E20" s="3"/>
    </row>
    <row r="21" spans="1:5" ht="22" customHeight="1">
      <c r="A21" s="3"/>
      <c r="B21" s="6" t="s">
        <v>94</v>
      </c>
      <c r="C21" s="6" t="s">
        <v>154</v>
      </c>
      <c r="D21" s="6" t="s">
        <v>155</v>
      </c>
      <c r="E21" s="3"/>
    </row>
    <row r="22" spans="1:5" ht="22" customHeight="1">
      <c r="A22" s="3"/>
      <c r="B22" s="11" t="s">
        <v>99</v>
      </c>
      <c r="C22" s="25"/>
      <c r="D22" s="26">
        <v>46800</v>
      </c>
      <c r="E22" s="3"/>
    </row>
    <row r="23" spans="1:5" ht="22" customHeight="1">
      <c r="A23" s="3"/>
      <c r="B23" s="16" t="s">
        <v>156</v>
      </c>
      <c r="C23" s="27" t="s">
        <v>16</v>
      </c>
      <c r="D23" s="28"/>
      <c r="E23" s="3"/>
    </row>
    <row r="24" spans="1:5" ht="22" customHeight="1">
      <c r="A24" s="3"/>
      <c r="B24" s="11" t="s">
        <v>157</v>
      </c>
      <c r="C24" s="29" t="s">
        <v>16</v>
      </c>
      <c r="D24" s="28"/>
      <c r="E24" s="3"/>
    </row>
    <row r="25" spans="1:5" ht="22" customHeight="1">
      <c r="A25" s="3"/>
      <c r="B25" s="16" t="s">
        <v>158</v>
      </c>
      <c r="C25" s="27" t="s">
        <v>16</v>
      </c>
      <c r="D25" s="28"/>
      <c r="E25" s="3"/>
    </row>
    <row r="26" spans="1:5" ht="22" customHeight="1">
      <c r="A26" s="3"/>
      <c r="B26" s="11" t="s">
        <v>159</v>
      </c>
      <c r="C26" s="29" t="s">
        <v>16</v>
      </c>
      <c r="D26" s="28"/>
      <c r="E26" s="3"/>
    </row>
    <row r="27" spans="1:5" ht="22" customHeight="1">
      <c r="A27" s="3"/>
      <c r="B27" s="16" t="s">
        <v>160</v>
      </c>
      <c r="C27" s="30" t="s">
        <v>161</v>
      </c>
      <c r="D27" s="31" t="s">
        <v>162</v>
      </c>
      <c r="E27" s="3"/>
    </row>
    <row r="28" spans="1:5" ht="22" customHeight="1">
      <c r="A28" s="3"/>
      <c r="B28" s="11" t="s">
        <v>163</v>
      </c>
      <c r="C28" s="29" t="s">
        <v>16</v>
      </c>
      <c r="D28" s="28"/>
      <c r="E28" s="3"/>
    </row>
    <row r="29" spans="1:5" ht="22" customHeight="1">
      <c r="A29" s="3"/>
      <c r="B29" s="16" t="s">
        <v>164</v>
      </c>
      <c r="C29" s="27" t="s">
        <v>40</v>
      </c>
      <c r="D29" s="28"/>
      <c r="E29" s="3"/>
    </row>
    <row r="30" spans="1:5" ht="22" customHeight="1">
      <c r="A30" s="3"/>
      <c r="B30" s="11" t="s">
        <v>165</v>
      </c>
      <c r="C30" s="29" t="s">
        <v>40</v>
      </c>
      <c r="D30" s="28"/>
      <c r="E30" s="3"/>
    </row>
    <row r="31" spans="1:5" ht="24" customHeight="1">
      <c r="A31" s="3"/>
      <c r="B31" s="32" t="s">
        <v>166</v>
      </c>
      <c r="C31" s="33"/>
      <c r="D31" s="34">
        <f>46800+D23+D24+D25+D26+D28+D29+D30</f>
        <v>46800</v>
      </c>
      <c r="E31" s="3"/>
    </row>
    <row r="32" spans="1:5">
      <c r="A32" s="3"/>
      <c r="B32" s="3"/>
      <c r="C32" s="3"/>
      <c r="D32" s="3"/>
      <c r="E32" s="3"/>
    </row>
    <row r="33" spans="1:5" ht="22" customHeight="1">
      <c r="A33" s="3"/>
      <c r="B33" s="49" t="str">
        <f>IF(D31=51350,"Your answer is correct. Tax adjusted profit = £51,350","Check your workings. The correct answer is £51,350.")</f>
        <v>Check your workings. The correct answer is £51,350.</v>
      </c>
      <c r="C33" s="44"/>
      <c r="D33" s="44"/>
      <c r="E33" s="3"/>
    </row>
    <row r="34" spans="1:5">
      <c r="A34" s="3"/>
      <c r="B34" s="3"/>
      <c r="C34" s="3"/>
      <c r="D34" s="3"/>
      <c r="E34" s="3"/>
    </row>
    <row r="35" spans="1:5">
      <c r="A35" s="3"/>
      <c r="B35" s="50" t="s">
        <v>167</v>
      </c>
      <c r="C35" s="44"/>
      <c r="D35" s="44"/>
      <c r="E35" s="3"/>
    </row>
    <row r="36" spans="1:5">
      <c r="A36" s="3"/>
      <c r="B36" s="3"/>
      <c r="C36" s="3"/>
      <c r="D36" s="3"/>
      <c r="E36" s="3"/>
    </row>
    <row r="37" spans="1:5" ht="24" customHeight="1">
      <c r="A37" s="3"/>
      <c r="B37" s="46" t="s">
        <v>92</v>
      </c>
      <c r="C37" s="44"/>
      <c r="D37" s="44"/>
      <c r="E37" s="44"/>
    </row>
  </sheetData>
  <mergeCells count="21">
    <mergeCell ref="B37:E37"/>
    <mergeCell ref="B12:D12"/>
    <mergeCell ref="B33:D33"/>
    <mergeCell ref="B5:D5"/>
    <mergeCell ref="B35:D35"/>
    <mergeCell ref="B4:D4"/>
    <mergeCell ref="B7:D7"/>
    <mergeCell ref="B16:D16"/>
    <mergeCell ref="B18:D18"/>
    <mergeCell ref="A1:E1"/>
    <mergeCell ref="B10:D10"/>
    <mergeCell ref="B19:D19"/>
    <mergeCell ref="B9:D9"/>
    <mergeCell ref="B15:D15"/>
    <mergeCell ref="B6:D6"/>
    <mergeCell ref="B3:D3"/>
    <mergeCell ref="B11:D11"/>
    <mergeCell ref="B14:D14"/>
    <mergeCell ref="B8:D8"/>
    <mergeCell ref="B17:D17"/>
    <mergeCell ref="B13:D13"/>
  </mergeCells>
  <conditionalFormatting sqref="B33">
    <cfRule type="expression" dxfId="15" priority="15">
      <formula>D31=51350</formula>
    </cfRule>
    <cfRule type="expression" dxfId="14" priority="16">
      <formula>AND(D31&lt;&gt;"",D31&lt;&gt;51350)</formula>
    </cfRule>
  </conditionalFormatting>
  <conditionalFormatting sqref="D23">
    <cfRule type="expression" dxfId="13" priority="1">
      <formula>D23=3600</formula>
    </cfRule>
    <cfRule type="expression" dxfId="12" priority="2">
      <formula>AND(D23&lt;&gt;"",D23&lt;&gt;3600)</formula>
    </cfRule>
  </conditionalFormatting>
  <conditionalFormatting sqref="D24">
    <cfRule type="expression" dxfId="11" priority="3">
      <formula>D24=2400</formula>
    </cfRule>
    <cfRule type="expression" dxfId="10" priority="4">
      <formula>AND(D24&lt;&gt;"",D24&lt;&gt;2400)</formula>
    </cfRule>
  </conditionalFormatting>
  <conditionalFormatting sqref="D25">
    <cfRule type="expression" dxfId="9" priority="5">
      <formula>D25=560</formula>
    </cfRule>
    <cfRule type="expression" dxfId="8" priority="6">
      <formula>AND(D25&lt;&gt;"",D25&lt;&gt;560)</formula>
    </cfRule>
  </conditionalFormatting>
  <conditionalFormatting sqref="D26">
    <cfRule type="expression" dxfId="7" priority="7">
      <formula>D26=180</formula>
    </cfRule>
    <cfRule type="expression" dxfId="6" priority="8">
      <formula>AND(D26&lt;&gt;"",D26&lt;&gt;180)</formula>
    </cfRule>
  </conditionalFormatting>
  <conditionalFormatting sqref="D28">
    <cfRule type="expression" dxfId="5" priority="9">
      <formula>D28=4200</formula>
    </cfRule>
    <cfRule type="expression" dxfId="4" priority="10">
      <formula>AND(D28&lt;&gt;"",D28&lt;&gt;4200)</formula>
    </cfRule>
  </conditionalFormatting>
  <conditionalFormatting sqref="D29">
    <cfRule type="expression" dxfId="3" priority="11">
      <formula>D29=-290</formula>
    </cfRule>
    <cfRule type="expression" dxfId="2" priority="12">
      <formula>AND(D29&lt;&gt;"",D29&lt;&gt;-290)</formula>
    </cfRule>
  </conditionalFormatting>
  <conditionalFormatting sqref="D30">
    <cfRule type="expression" dxfId="1" priority="13">
      <formula>D30=-6100</formula>
    </cfRule>
    <cfRule type="expression" dxfId="0" priority="14">
      <formula>AND(D30&lt;&gt;"",D30&lt;&gt;-6100)</formula>
    </cfRule>
  </conditionalFormatting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workbookViewId="0"/>
  </sheetViews>
  <sheetFormatPr baseColWidth="10" defaultColWidth="8.83203125" defaultRowHeight="15"/>
  <sheetData>
    <row r="1" spans="1:3">
      <c r="A1" s="3" t="s">
        <v>168</v>
      </c>
      <c r="B1" s="3"/>
      <c r="C1" s="3"/>
    </row>
    <row r="2" spans="1:3">
      <c r="A2" s="3"/>
      <c r="B2" s="3" t="s">
        <v>16</v>
      </c>
      <c r="C2" s="3" t="s">
        <v>169</v>
      </c>
    </row>
    <row r="3" spans="1:3">
      <c r="A3" s="3"/>
      <c r="B3" s="3" t="s">
        <v>170</v>
      </c>
      <c r="C3" s="3" t="s">
        <v>171</v>
      </c>
    </row>
    <row r="4" spans="1:3">
      <c r="A4" s="3"/>
      <c r="B4" s="3" t="s">
        <v>16</v>
      </c>
      <c r="C4" s="3" t="s">
        <v>172</v>
      </c>
    </row>
    <row r="5" spans="1:3">
      <c r="A5" s="3"/>
      <c r="B5" s="3" t="s">
        <v>170</v>
      </c>
      <c r="C5" s="3" t="s">
        <v>173</v>
      </c>
    </row>
    <row r="6" spans="1:3">
      <c r="A6" s="3"/>
      <c r="B6" s="3" t="s">
        <v>16</v>
      </c>
      <c r="C6" s="3" t="s">
        <v>174</v>
      </c>
    </row>
    <row r="7" spans="1:3">
      <c r="A7" s="3"/>
      <c r="B7" s="3" t="s">
        <v>16</v>
      </c>
      <c r="C7" s="3" t="s">
        <v>175</v>
      </c>
    </row>
    <row r="8" spans="1:3">
      <c r="A8" s="3"/>
      <c r="B8" s="3" t="s">
        <v>16</v>
      </c>
      <c r="C8" s="3" t="s">
        <v>176</v>
      </c>
    </row>
    <row r="9" spans="1:3">
      <c r="A9" s="3"/>
      <c r="B9" s="3" t="s">
        <v>40</v>
      </c>
      <c r="C9" s="3" t="s">
        <v>177</v>
      </c>
    </row>
    <row r="10" spans="1:3">
      <c r="A10" s="3"/>
      <c r="B10" s="3" t="s">
        <v>170</v>
      </c>
      <c r="C10" s="3" t="s">
        <v>178</v>
      </c>
    </row>
    <row r="11" spans="1:3">
      <c r="A11" s="3"/>
      <c r="B11" s="3" t="s">
        <v>16</v>
      </c>
      <c r="C11" s="3" t="s">
        <v>179</v>
      </c>
    </row>
    <row r="12" spans="1:3">
      <c r="A12" s="3"/>
      <c r="B12" s="3" t="s">
        <v>16</v>
      </c>
      <c r="C12" s="3" t="s">
        <v>180</v>
      </c>
    </row>
    <row r="13" spans="1:3">
      <c r="A13" s="3"/>
      <c r="B13" s="3" t="s">
        <v>170</v>
      </c>
      <c r="C13" s="3" t="s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Learn, Quick Reference</vt:lpstr>
      <vt:lpstr>Classify It</vt:lpstr>
      <vt:lpstr>Error Spotter</vt:lpstr>
      <vt:lpstr>Full Calculation</vt:lpstr>
      <vt:lpstr>Answers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zazentax</dc:creator>
  <cp:keywords/>
  <dc:description/>
  <cp:lastModifiedBy>Gerda Teiserskyte</cp:lastModifiedBy>
  <dcterms:created xsi:type="dcterms:W3CDTF">2026-06-14T12:28:18Z</dcterms:created>
  <dcterms:modified xsi:type="dcterms:W3CDTF">2026-07-29T18:58:13Z</dcterms:modified>
  <cp:category/>
</cp:coreProperties>
</file>