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cristinapuf/Documents/Claude/Projects/Zazentax content for TikTok, Twiter, Youtube, and website/Subject_CA_Combined/"/>
    </mc:Choice>
  </mc:AlternateContent>
  <xr:revisionPtr revIDLastSave="0" documentId="13_ncr:1_{A9D64F46-1F2B-EA4A-9C88-B26C25E01399}" xr6:coauthVersionLast="47" xr6:coauthVersionMax="47" xr10:uidLastSave="{00000000-0000-0000-0000-000000000000}"/>
  <bookViews>
    <workbookView xWindow="34560" yWindow="0" windowWidth="38400" windowHeight="21600" tabRatio="500" activeTab="6" xr2:uid="{00000000-000D-0000-FFFF-FFFF00000000}"/>
  </bookViews>
  <sheets>
    <sheet name="Start Here" sheetId="1" r:id="rId1"/>
    <sheet name="Instructions" sheetId="2" r:id="rId2"/>
    <sheet name="Answers" sheetId="3" state="hidden" r:id="rId3"/>
    <sheet name="2 - General Pool" sheetId="4" r:id="rId4"/>
    <sheet name="3 - AIA and Special Rate" sheetId="5" r:id="rId5"/>
    <sheet name="4 - Cars and Private Use" sheetId="6" r:id="rId6"/>
    <sheet name="5 - Balancing Adjustments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 l="1"/>
  <c r="F18" i="7"/>
  <c r="F10" i="7"/>
  <c r="F9" i="7"/>
  <c r="F26" i="6"/>
  <c r="F23" i="6"/>
  <c r="F22" i="6"/>
  <c r="F21" i="6"/>
  <c r="F18" i="6"/>
  <c r="F17" i="6"/>
  <c r="F16" i="6"/>
  <c r="F27" i="5"/>
  <c r="F23" i="5"/>
  <c r="F20" i="5"/>
  <c r="F26" i="4"/>
  <c r="F23" i="4"/>
  <c r="F20" i="4"/>
  <c r="F17" i="4"/>
  <c r="F13" i="4"/>
</calcChain>
</file>

<file path=xl/sharedStrings.xml><?xml version="1.0" encoding="utf-8"?>
<sst xmlns="http://schemas.openxmlformats.org/spreadsheetml/2006/main" count="159" uniqueCount="153">
  <si>
    <t>Capital Allowances Combined, Practice Workbook</t>
  </si>
  <si>
    <t>Work through the tabs below in order. Start with Instructions, then complete each chapter in turn.</t>
  </si>
  <si>
    <t>1. Instructions</t>
  </si>
  <si>
    <t>2. General Pool</t>
  </si>
  <si>
    <t>3. AIA and Special Rate</t>
  </si>
  <si>
    <t>4. Cars and Private Use</t>
  </si>
  <si>
    <t>Colour key and chapter reference</t>
  </si>
  <si>
    <t>AIA, WDA at 18%, disposal, TWDV</t>
  </si>
  <si>
    <t>Integral features and zero-emission FYA</t>
  </si>
  <si>
    <t>CO2 bands and private use restriction</t>
  </si>
  <si>
    <t>5. Balancing Adjustments</t>
  </si>
  <si>
    <t>Balancing allowances and charges</t>
  </si>
  <si>
    <t>Then check your answers automatically: correct entries turn green, entries needing another look turn red, with a hint alongside.</t>
  </si>
  <si>
    <t>Need help with your own return? Contact Zazentax at zazentax.com/contact</t>
  </si>
  <si>
    <t>Capital Allowances Practice Workbook: Zazentax</t>
  </si>
  <si>
    <t>Subjects 07-10 | Enter answers in yellow cells</t>
  </si>
  <si>
    <t>COLOUR KEY</t>
  </si>
  <si>
    <t>Yellow: enter your answer</t>
  </si>
  <si>
    <t>Green: correct</t>
  </si>
  <si>
    <t>Red: needs checking, read hint</t>
  </si>
  <si>
    <t>Gold/amber: hint</t>
  </si>
  <si>
    <t>TABS</t>
  </si>
  <si>
    <t>Tab 2: General Pool</t>
  </si>
  <si>
    <t>Chapter 14: AIA, WDA 18%, disposal, TWDV</t>
  </si>
  <si>
    <t>Tab 3: AIA &amp; Special Rate</t>
  </si>
  <si>
    <t>Chapter 16: AIA on integral features, FYA for van</t>
  </si>
  <si>
    <t>Tab 4: Cars &amp; Private Use</t>
  </si>
  <si>
    <t>Chapter 17: CO₂ bands, own column</t>
  </si>
  <si>
    <t>Tab 5: Balancing Adjustments</t>
  </si>
  <si>
    <t>Chapter 17: Balancing allowance and charge</t>
  </si>
  <si>
    <t>All numbers substituted for practice. Mathematics independently verified.</t>
  </si>
  <si>
    <t>Year ended 31 March 2025 | AIA 100%, WDA 18%, disposal treatment</t>
  </si>
  <si>
    <t>SCENARIO</t>
  </si>
  <si>
    <t>Marcus: carpentry workshop, sole trader, year ended 31 March 2025.</t>
  </si>
  <si>
    <t>General pool TWDV at 1 April 2024: £38,000.</t>
  </si>
  <si>
    <t>1 May 2024: Woodworking lathe and dust extraction unit, £12,000 (AIA qualifying).</t>
  </si>
  <si>
    <t>1 Aug 2024: Joinery tool set, £15,000 (AIA qualifying).</t>
  </si>
  <si>
    <t>September 2024: Old drill press sold for £5,500 (was in the general pool). No other disposals.</t>
  </si>
  <si>
    <t>AIA limit for the full year: £1,000,000.</t>
  </si>
  <si>
    <t>STEP 1: Total AIA claimed</t>
  </si>
  <si>
    <t>AIA: lathe £12,000 + joinery tools £15,000 =</t>
  </si>
  <si>
    <t>Add the two AIA qualifying additions</t>
  </si>
  <si>
    <t>STEP 2: Pool balance available for WDA</t>
  </si>
  <si>
    <t>Opening TWDV £38,000  minus  disposal proceeds £5,500</t>
  </si>
  <si>
    <t>Pool balance for WDA (£38,000 - £5,500) =</t>
  </si>
  <si>
    <t>Opening TWDV less disposal proceeds</t>
  </si>
  <si>
    <t>STEP 3: WDA @ 18%</t>
  </si>
  <si>
    <t>WDA @ 18% on pool balance £32,500 =</t>
  </si>
  <si>
    <t>£32,500 × 0.18 = ?</t>
  </si>
  <si>
    <t>STEP 4: TWDV carried forward</t>
  </si>
  <si>
    <t>TWDV c/f (£32,500 - WDA) =</t>
  </si>
  <si>
    <t>Pool balance less WDA</t>
  </si>
  <si>
    <t>STEP 5: Total capital allowances for the year</t>
  </si>
  <si>
    <t>Total CAs (AIA + WDA) =</t>
  </si>
  <si>
    <t>£27,000 AIA + £5,850 WDA = ?</t>
  </si>
  <si>
    <t>AIA items leave the pool immediately at 100%. They do not carry forward a TWDV. The drill press disposal reduces the existing pool before WDA is calculated.</t>
  </si>
  <si>
    <t>Zazentax | Capital Allowances Practice | zazentax.com/contact</t>
  </si>
  <si>
    <t>Year ended 31 March 2025 | Integral features | FYA for zero-emission van</t>
  </si>
  <si>
    <t>Isabelle: interior design studio, sole trader, year ended 31 March 2025. No opening balances.</t>
  </si>
  <si>
    <t>Design workstations and computers (plant and machinery):                     £22,500</t>
  </si>
  <si>
    <t>Zero-emission delivery van (new goods vehicle, not a car):                   £34,000</t>
  </si>
  <si>
    <t>Air conditioning and ventilation system (integral feature, s.33A CAA 2001): £18,000</t>
  </si>
  <si>
    <t>Structural lobby extension added to the studio (building fabric):             £14,000</t>
  </si>
  <si>
    <t>CLASSIFICATION</t>
  </si>
  <si>
    <t>Item</t>
  </si>
  <si>
    <t>CA treatment</t>
  </si>
  <si>
    <t>Type</t>
  </si>
  <si>
    <t>Design workstations and computers</t>
  </si>
  <si>
    <t>Plant and machinery. Qualifies for AIA.</t>
  </si>
  <si>
    <t>AIA</t>
  </si>
  <si>
    <t>Zero-emission delivery van (new goods vehicle)</t>
  </si>
  <si>
    <t>Not a car. Qualifies for 100% FYA.</t>
  </si>
  <si>
    <t>FYA</t>
  </si>
  <si>
    <t>Air conditioning / ventilation (integral feature)</t>
  </si>
  <si>
    <t>s.33A CAA 2001. AIA is the best use here.</t>
  </si>
  <si>
    <t>AIA (apply first)</t>
  </si>
  <si>
    <t>Structural lobby extension</t>
  </si>
  <si>
    <t>Building fabric. Does NOT qualify for plant CA.</t>
  </si>
  <si>
    <t>Nil</t>
  </si>
  <si>
    <t>STEP 1: AIA, apply to integral feature first</t>
  </si>
  <si>
    <t>AIA: ventilation £18,000 + workstations £22,500 =</t>
  </si>
  <si>
    <t>Apply AIA to integral feature first to avoid 6% rate</t>
  </si>
  <si>
    <t>STEP 2: FYA, zero-emission delivery van (100%, separate from AIA)</t>
  </si>
  <si>
    <t>FYA @ 100% on delivery van =</t>
  </si>
  <si>
    <t>FYA = 100% of van cost. Does not use any AIA limit.</t>
  </si>
  <si>
    <t>STEP 3: Total capital allowances</t>
  </si>
  <si>
    <t>AIA + FYA. The £14,000 lobby gives nil.</t>
  </si>
  <si>
    <t>Total CAs (AIA + FYA) =</t>
  </si>
  <si>
    <t>£40,500 + £34,000. Building work = zero.</t>
  </si>
  <si>
    <t>Planning note: Applying AIA to the ventilation system avoids the 6% special rate pool entirely. Without AIA, it would generate only £1,080 WDA per year on an £18,000 cost.</t>
  </si>
  <si>
    <t>Year ended 31 March 2025 | CO₂ determines pool | Sole trader private use restriction</t>
  </si>
  <si>
    <t>Priya: mobile beauty therapy, sole trader. Year ended 31 March 2025. General pool TWDV b/f: £8,500.</t>
  </si>
  <si>
    <t>1 May 2024: Honda Civic (CO₂ 128g/km), £21,000. Priya's car, 75% business use.</t>
  </si>
  <si>
    <t>1 Jun 2024: Toyota Yaris (CO₂ 48g/km), £13,500. Employee Leila's car (no private use restriction).</t>
  </si>
  <si>
    <t>No disposals. Required: Calculate capital allowances.</t>
  </si>
  <si>
    <t>POOL ALLOCATION</t>
  </si>
  <si>
    <t>Car</t>
  </si>
  <si>
    <t>CO₂ band / rate</t>
  </si>
  <si>
    <t>Pool</t>
  </si>
  <si>
    <t>Honda Civic (Priya, 128g/km)</t>
  </si>
  <si>
    <t>&gt;50g/km → WDA 6%</t>
  </si>
  <si>
    <t>OWN COLUMN (private use)</t>
  </si>
  <si>
    <t>Toyota Yaris (Leila, 48g/km)</t>
  </si>
  <si>
    <t>1-50g/km → WDA 18%</t>
  </si>
  <si>
    <t>GENERAL POOL (employee car)</t>
  </si>
  <si>
    <t>GENERAL POOL (opening TWDV + Toyota Yaris)</t>
  </si>
  <si>
    <t>Pool total: TWDV b/f £8,500 + Toyota £13,500 =</t>
  </si>
  <si>
    <t>Opening TWDV plus employee car cost</t>
  </si>
  <si>
    <t>WDA @ 18% on pool balance =</t>
  </si>
  <si>
    <t>£22,000 × 0.18 = ?</t>
  </si>
  <si>
    <t>General pool TWDV c/f (pool balance - WDA) =</t>
  </si>
  <si>
    <t>£22,000 - WDA</t>
  </si>
  <si>
    <t>HONDA CIVIC, OWN COLUMN (128g/km, 75% business use)</t>
  </si>
  <si>
    <t>WDA @ 6% on Honda Civic (£21,000 × 6%) =</t>
  </si>
  <si>
    <t>Full WDA before private use restriction: £21,000 × 0.06</t>
  </si>
  <si>
    <t>Business element claimed (WDA × 75%) =</t>
  </si>
  <si>
    <t>Only 75% flows into the CA claim. 25% is disallowed.</t>
  </si>
  <si>
    <t>Honda Civic TWDV c/f (£21,000 - full WDA) =</t>
  </si>
  <si>
    <t>FULL WDA deducted from column, not just business element</t>
  </si>
  <si>
    <t>TOTAL CAPITAL ALLOWANCES</t>
  </si>
  <si>
    <t>Total CAs (pool WDA + Honda business element) =</t>
  </si>
  <si>
    <t>£3,960 + £945 = ?</t>
  </si>
  <si>
    <t>Key: The full WDA (£1,260) reduces the Honda column to arrive at TWDV c/f. But only the business proportion (75% = £945) is claimed. The private 25% is permanently disallowed.</t>
  </si>
  <si>
    <t>Own-column car disposals | Private use proportion applies in both cases</t>
  </si>
  <si>
    <t>PART A: BALANCING ALLOWANCE, sale proceeds BELOW TWDV</t>
  </si>
  <si>
    <t>Nina: landscape gardening, sole trader. Year ended 31 March 2025.</t>
  </si>
  <si>
    <t>Honda HR-V (CO₂ 122g/km) in own column. 78% business use.</t>
  </si>
  <si>
    <t>TWDV at 1 April 2024: £16,500.   Sold November 2024 for: £14,200.  No WDA in disposal year.</t>
  </si>
  <si>
    <t>Gross balancing allowance (£16,500 - £14,200) =</t>
  </si>
  <si>
    <t>Proceeds BELOW TWDV. Shortfall = balancing ALLOWANCE.</t>
  </si>
  <si>
    <t>Business element of BA (gross × 78%) =</t>
  </si>
  <si>
    <t>£2,300 × 0.78 = ? This is the capital allowance.</t>
  </si>
  <si>
    <t>The Honda column closes to zero. Full £2,300 deducted from column. Only £1,794 (78%) flows into the CA claim.</t>
  </si>
  <si>
    <t>PART B: BALANCING CHARGE, sale proceeds ABOVE TWDV</t>
  </si>
  <si>
    <t>Marcus: quantity surveying, sole trader. Year ended 31 March 2025.</t>
  </si>
  <si>
    <t>Audi A7 (CO₂ 185g/km) in own column. 80% business use.</t>
  </si>
  <si>
    <t>TWDV at 1 April 2024: £18,000.   Sold September 2024 for: £21,000.</t>
  </si>
  <si>
    <t>Gross balancing charge (£21,000 - £18,000) =</t>
  </si>
  <si>
    <t>Proceeds EXCEED TWDV. Excess = balancing CHARGE (negative CA).</t>
  </si>
  <si>
    <t>Business element of BC (gross × 80%) =</t>
  </si>
  <si>
    <t>£3,000 × 0.80 = ? This REDUCES total CAs for the year.</t>
  </si>
  <si>
    <t>A balancing charge claws back some prior relief because the car was worth more than expected. Net CAs = general pool WDA £7,200 minus this charge £2,400 = £4,800.</t>
  </si>
  <si>
    <t>KEY DISTINCTION: no table header conflict</t>
  </si>
  <si>
    <t>Balancing ALLOWANCE</t>
  </si>
  <si>
    <t>Proceeds &lt; TWDV</t>
  </si>
  <si>
    <t>Extra CA in disposal year</t>
  </si>
  <si>
    <t>Balancing CHARGE</t>
  </si>
  <si>
    <t>Proceeds &gt; TWDV</t>
  </si>
  <si>
    <t>Negative CA: claws back prior relief</t>
  </si>
  <si>
    <t>SUBJECT GENERAL POOL COMPUTATION</t>
  </si>
  <si>
    <t>SUBJECT AIA, FYA AND THE SPECIAL RATE POOL</t>
  </si>
  <si>
    <t>SUBJECT : CARS AND PRIVATE USE</t>
  </si>
  <si>
    <t>SUBJECT :  BALANCING ALLOWANCES AND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</si>
</sst>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"/>
    </font>
    <font>
      <b/>
      <sz val="13"/>
      <color rgb="FF101828"/>
      <name val="Manrope"/>
    </font>
    <font>
      <sz val="11"/>
      <color theme="1"/>
      <name val="Manrope"/>
    </font>
    <font>
      <b/>
      <sz val="10"/>
      <color rgb="FFFFFFFF"/>
      <name val="Manrope"/>
    </font>
    <font>
      <b/>
      <sz val="11"/>
      <color rgb="FF164C63"/>
      <name val="Manrope"/>
    </font>
    <font>
      <b/>
      <sz val="10"/>
      <color rgb="FF164C63"/>
      <name val="Manrope"/>
    </font>
    <font>
      <b/>
      <sz val="10"/>
      <color rgb="FF067647"/>
      <name val="Manrope"/>
    </font>
    <font>
      <b/>
      <sz val="10"/>
      <color rgb="FFB42318"/>
      <name val="Manrope"/>
    </font>
    <font>
      <b/>
      <sz val="11"/>
      <color rgb="FF101828"/>
      <name val="Manrope"/>
    </font>
    <font>
      <sz val="10"/>
      <color rgb="FF444444"/>
      <name val="Manrope"/>
    </font>
    <font>
      <i/>
      <sz val="9"/>
      <color rgb="FF555555"/>
      <name val="Manrope"/>
    </font>
    <font>
      <sz val="10"/>
      <color rgb="FF164C63"/>
      <name val="Manrope"/>
    </font>
    <font>
      <sz val="9"/>
      <color rgb="FF164C63"/>
      <name val="Manrope"/>
    </font>
    <font>
      <b/>
      <sz val="10"/>
      <color rgb="FF0E7090"/>
      <name val="Manrope"/>
    </font>
    <font>
      <b/>
      <sz val="10"/>
      <color rgb="FF101828"/>
      <name val="Manrope"/>
    </font>
    <font>
      <b/>
      <sz val="16"/>
      <color rgb="FF101828"/>
      <name val="Manrope"/>
    </font>
    <font>
      <sz val="11"/>
      <color rgb="FF475467"/>
      <name val="Manrope"/>
    </font>
    <font>
      <b/>
      <sz val="13"/>
      <color rgb="FFFFFFFF"/>
      <name val="Manrope"/>
    </font>
    <font>
      <sz val="9"/>
      <color rgb="FF475467"/>
      <name val="Manrope"/>
    </font>
    <font>
      <i/>
      <sz val="10"/>
      <color rgb="FF667085"/>
      <name val="Manrope"/>
    </font>
    <font>
      <sz val="10"/>
      <color rgb="FF0E7090"/>
      <name val="Manrope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DE7"/>
      </patternFill>
    </fill>
    <fill>
      <patternFill patternType="solid">
        <fgColor rgb="FFFFFFFF"/>
        <bgColor rgb="FFFFFFFF"/>
      </patternFill>
    </fill>
    <fill>
      <patternFill patternType="solid">
        <fgColor rgb="FF0E7090"/>
        <bgColor rgb="FF0E7090"/>
      </patternFill>
    </fill>
    <fill>
      <patternFill patternType="solid">
        <fgColor rgb="FFECFDFF"/>
        <bgColor rgb="FFECFDFF"/>
      </patternFill>
    </fill>
    <fill>
      <patternFill patternType="solid">
        <fgColor rgb="FFFEDF89"/>
        <bgColor rgb="FFFEDF89"/>
      </patternFill>
    </fill>
    <fill>
      <patternFill patternType="solid">
        <fgColor rgb="FFECFDF3"/>
        <bgColor rgb="FFECFDF3"/>
      </patternFill>
    </fill>
    <fill>
      <patternFill patternType="solid">
        <fgColor rgb="FFFEF3F2"/>
        <bgColor rgb="FFFEF3F2"/>
      </patternFill>
    </fill>
    <fill>
      <patternFill patternType="solid">
        <fgColor rgb="FFF2F4F7"/>
        <bgColor rgb="FFF2F4F7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E709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7" fillId="4" borderId="0" xfId="0" applyFont="1" applyFill="1"/>
    <xf numFmtId="0" fontId="18" fillId="9" borderId="0" xfId="0" applyFont="1" applyFill="1"/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3" fontId="11" fillId="6" borderId="0" xfId="0" applyNumberFormat="1" applyFont="1" applyFill="1" applyAlignment="1">
      <alignment horizontal="right" vertical="center"/>
    </xf>
    <xf numFmtId="0" fontId="12" fillId="6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7" borderId="0" xfId="0" applyFont="1" applyFill="1" applyAlignment="1">
      <alignment vertical="center" wrapText="1"/>
    </xf>
    <xf numFmtId="0" fontId="12" fillId="8" borderId="0" xfId="0" applyFont="1" applyFill="1" applyAlignment="1">
      <alignment vertical="center" wrapText="1"/>
    </xf>
    <xf numFmtId="0" fontId="16" fillId="0" borderId="0" xfId="0" applyFont="1"/>
    <xf numFmtId="0" fontId="0" fillId="0" borderId="0" xfId="0"/>
    <xf numFmtId="0" fontId="15" fillId="0" borderId="0" xfId="0" applyFont="1"/>
    <xf numFmtId="0" fontId="20" fillId="0" borderId="0" xfId="0" applyFont="1"/>
    <xf numFmtId="0" fontId="19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6" borderId="0" xfId="0" applyFont="1" applyFill="1" applyAlignment="1">
      <alignment horizontal="left" vertical="center" wrapText="1"/>
    </xf>
    <xf numFmtId="0" fontId="2" fillId="0" borderId="0" xfId="0" applyFont="1"/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4" fillId="5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26"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F0F4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D966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55555"/>
      <rgbColor rgb="FFC8A44A"/>
      <rgbColor rgb="FF003366"/>
      <rgbColor rgb="FF3D8B7A"/>
      <rgbColor rgb="FF375623"/>
      <rgbColor rgb="FF444444"/>
      <rgbColor rgb="FF993300"/>
      <rgbColor rgb="FF993366"/>
      <rgbColor rgb="FF333399"/>
      <rgbColor rgb="FF1C2E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190750" cy="523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7090"/>
  </sheetPr>
  <dimension ref="B5:H20"/>
  <sheetViews>
    <sheetView showGridLines="0" workbookViewId="0"/>
  </sheetViews>
  <sheetFormatPr baseColWidth="10" defaultColWidth="8.83203125" defaultRowHeight="15"/>
  <cols>
    <col min="1" max="1" width="3" customWidth="1"/>
    <col min="2" max="2" width="34" customWidth="1"/>
    <col min="3" max="3" width="6" customWidth="1"/>
    <col min="4" max="4" width="34" customWidth="1"/>
    <col min="5" max="5" width="6" customWidth="1"/>
    <col min="6" max="6" width="34" customWidth="1"/>
    <col min="7" max="7" width="6" customWidth="1"/>
    <col min="8" max="8" width="34" customWidth="1"/>
    <col min="9" max="9" width="3" customWidth="1"/>
  </cols>
  <sheetData>
    <row r="5" spans="2:8" ht="21">
      <c r="B5" s="17" t="s">
        <v>0</v>
      </c>
      <c r="C5" s="16"/>
      <c r="D5" s="16"/>
      <c r="E5" s="16"/>
      <c r="F5" s="16"/>
      <c r="G5" s="16"/>
      <c r="H5" s="16"/>
    </row>
    <row r="6" spans="2:8">
      <c r="B6" s="15" t="s">
        <v>1</v>
      </c>
      <c r="C6" s="16"/>
      <c r="D6" s="16"/>
      <c r="E6" s="16"/>
      <c r="F6" s="16"/>
      <c r="G6" s="16"/>
      <c r="H6" s="16"/>
    </row>
    <row r="9" spans="2:8" ht="34" customHeight="1">
      <c r="B9" s="1" t="s">
        <v>2</v>
      </c>
      <c r="D9" s="1" t="s">
        <v>3</v>
      </c>
      <c r="F9" s="1" t="s">
        <v>4</v>
      </c>
      <c r="H9" s="1" t="s">
        <v>5</v>
      </c>
    </row>
    <row r="10" spans="2:8" ht="46" customHeight="1">
      <c r="B10" s="2" t="s">
        <v>6</v>
      </c>
      <c r="D10" s="2" t="s">
        <v>7</v>
      </c>
      <c r="F10" s="2" t="s">
        <v>8</v>
      </c>
      <c r="H10" s="2" t="s">
        <v>9</v>
      </c>
    </row>
    <row r="12" spans="2:8" ht="34" customHeight="1">
      <c r="B12" s="1" t="s">
        <v>10</v>
      </c>
    </row>
    <row r="13" spans="2:8" ht="46" customHeight="1">
      <c r="B13" s="2" t="s">
        <v>11</v>
      </c>
    </row>
    <row r="17" spans="2:8">
      <c r="B17" s="19" t="s">
        <v>12</v>
      </c>
      <c r="C17" s="16"/>
      <c r="D17" s="16"/>
      <c r="E17" s="16"/>
      <c r="F17" s="16"/>
      <c r="G17" s="16"/>
      <c r="H17" s="16"/>
    </row>
    <row r="20" spans="2:8">
      <c r="B20" s="18" t="s">
        <v>13</v>
      </c>
      <c r="C20" s="16"/>
      <c r="D20" s="16"/>
      <c r="E20" s="16"/>
      <c r="F20" s="16"/>
      <c r="G20" s="16"/>
      <c r="H20" s="16"/>
    </row>
  </sheetData>
  <mergeCells count="4">
    <mergeCell ref="B6:H6"/>
    <mergeCell ref="B5:H5"/>
    <mergeCell ref="B20:H20"/>
    <mergeCell ref="B17:H17"/>
  </mergeCells>
  <hyperlinks>
    <hyperlink ref="B9" location="'Instructions'!A1" display="1. Instructions" xr:uid="{00000000-0004-0000-0000-000000000000}"/>
    <hyperlink ref="D9" location="'2 - General Pool'!A1" display="2. General Pool" xr:uid="{00000000-0004-0000-0000-000001000000}"/>
    <hyperlink ref="F9" location="'3 - AIA and Special Rate'!A1" display="3. AIA and Special Rate" xr:uid="{00000000-0004-0000-0000-000002000000}"/>
    <hyperlink ref="H9" location="'4 - Cars and Private Use'!A1" display="4. Cars and Private Use" xr:uid="{00000000-0004-0000-0000-000003000000}"/>
    <hyperlink ref="B12" location="'5 - Balancing Adjustments'!A1" display="5. Balancing Adjustments" xr:uid="{00000000-0004-0000-0000-000004000000}"/>
  </hyperlink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7085"/>
  </sheetPr>
  <dimension ref="A1:F23"/>
  <sheetViews>
    <sheetView showGridLines="0" zoomScaleNormal="100" workbookViewId="0"/>
  </sheetViews>
  <sheetFormatPr baseColWidth="10" defaultColWidth="8.6640625" defaultRowHeight="15"/>
  <cols>
    <col min="1" max="1" width="3" customWidth="1"/>
    <col min="2" max="2" width="44" customWidth="1"/>
    <col min="3" max="4" width="16" customWidth="1"/>
    <col min="5" max="5" width="18" customWidth="1"/>
    <col min="6" max="6" width="30" customWidth="1"/>
  </cols>
  <sheetData>
    <row r="1" spans="1:6" ht="25.5" customHeight="1">
      <c r="A1" s="25" t="s">
        <v>14</v>
      </c>
      <c r="B1" s="23"/>
      <c r="C1" s="23"/>
      <c r="D1" s="23"/>
      <c r="E1" s="23"/>
      <c r="F1" s="23"/>
    </row>
    <row r="2" spans="1:6" ht="18" customHeight="1">
      <c r="A2" s="20" t="s">
        <v>15</v>
      </c>
      <c r="B2" s="21"/>
      <c r="C2" s="21"/>
      <c r="D2" s="21"/>
      <c r="E2" s="21"/>
      <c r="F2" s="21"/>
    </row>
    <row r="3" spans="1:6" ht="6" customHeight="1">
      <c r="A3" s="3"/>
      <c r="B3" s="3"/>
      <c r="C3" s="3"/>
      <c r="D3" s="3"/>
      <c r="E3" s="3"/>
      <c r="F3" s="3"/>
    </row>
    <row r="4" spans="1:6" ht="19.5" customHeight="1">
      <c r="A4" s="28" t="s">
        <v>16</v>
      </c>
      <c r="B4" s="23"/>
      <c r="C4" s="23"/>
      <c r="D4" s="23"/>
      <c r="E4" s="23"/>
      <c r="F4" s="23"/>
    </row>
    <row r="5" spans="1:6" ht="18" customHeight="1">
      <c r="A5" s="22" t="s">
        <v>17</v>
      </c>
      <c r="B5" s="23"/>
      <c r="C5" s="23"/>
      <c r="D5" s="23"/>
      <c r="E5" s="23"/>
      <c r="F5" s="23"/>
    </row>
    <row r="6" spans="1:6">
      <c r="A6" s="3"/>
      <c r="B6" s="3"/>
      <c r="C6" s="3"/>
      <c r="D6" s="3"/>
      <c r="E6" s="3"/>
      <c r="F6" s="3"/>
    </row>
    <row r="7" spans="1:6" ht="18" customHeight="1">
      <c r="A7" s="29" t="s">
        <v>18</v>
      </c>
      <c r="B7" s="23"/>
      <c r="C7" s="23"/>
      <c r="D7" s="23"/>
      <c r="E7" s="23"/>
      <c r="F7" s="23"/>
    </row>
    <row r="8" spans="1:6">
      <c r="A8" s="3"/>
      <c r="B8" s="3"/>
      <c r="C8" s="3"/>
      <c r="D8" s="3"/>
      <c r="E8" s="3"/>
      <c r="F8" s="3"/>
    </row>
    <row r="9" spans="1:6" ht="18" customHeight="1">
      <c r="A9" s="26" t="s">
        <v>19</v>
      </c>
      <c r="B9" s="23"/>
      <c r="C9" s="23"/>
      <c r="D9" s="23"/>
      <c r="E9" s="23"/>
      <c r="F9" s="23"/>
    </row>
    <row r="10" spans="1:6">
      <c r="A10" s="3"/>
      <c r="B10" s="3"/>
      <c r="C10" s="3"/>
      <c r="D10" s="3"/>
      <c r="E10" s="3"/>
      <c r="F10" s="3"/>
    </row>
    <row r="11" spans="1:6" ht="18" customHeight="1">
      <c r="A11" s="22" t="s">
        <v>20</v>
      </c>
      <c r="B11" s="23"/>
      <c r="C11" s="23"/>
      <c r="D11" s="23"/>
      <c r="E11" s="23"/>
      <c r="F11" s="23"/>
    </row>
    <row r="12" spans="1:6">
      <c r="A12" s="3"/>
      <c r="B12" s="3"/>
      <c r="C12" s="3"/>
      <c r="D12" s="3"/>
      <c r="E12" s="3"/>
      <c r="F12" s="3"/>
    </row>
    <row r="13" spans="1:6" ht="6" customHeight="1">
      <c r="A13" s="3"/>
      <c r="B13" s="3"/>
      <c r="C13" s="3"/>
      <c r="D13" s="3"/>
      <c r="E13" s="3"/>
      <c r="F13" s="3"/>
    </row>
    <row r="14" spans="1:6" ht="19.5" customHeight="1">
      <c r="A14" s="24" t="s">
        <v>21</v>
      </c>
      <c r="B14" s="23"/>
      <c r="C14" s="23"/>
      <c r="D14" s="23"/>
      <c r="E14" s="23"/>
      <c r="F14" s="23"/>
    </row>
    <row r="15" spans="1:6" ht="18" customHeight="1">
      <c r="A15" s="3"/>
      <c r="B15" s="4" t="s">
        <v>22</v>
      </c>
      <c r="C15" s="5" t="s">
        <v>23</v>
      </c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 ht="18" customHeight="1">
      <c r="A17" s="3"/>
      <c r="B17" s="4" t="s">
        <v>24</v>
      </c>
      <c r="C17" s="5" t="s">
        <v>25</v>
      </c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 ht="18" customHeight="1">
      <c r="A19" s="3"/>
      <c r="B19" s="4" t="s">
        <v>26</v>
      </c>
      <c r="C19" s="5" t="s">
        <v>27</v>
      </c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 ht="18" customHeight="1">
      <c r="A21" s="3"/>
      <c r="B21" s="4" t="s">
        <v>28</v>
      </c>
      <c r="C21" s="5" t="s">
        <v>29</v>
      </c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 ht="21.75" customHeight="1">
      <c r="A23" s="3"/>
      <c r="B23" s="27" t="s">
        <v>30</v>
      </c>
      <c r="C23" s="23"/>
      <c r="D23" s="23"/>
      <c r="E23" s="23"/>
      <c r="F23" s="23"/>
    </row>
  </sheetData>
  <mergeCells count="9">
    <mergeCell ref="B23:F23"/>
    <mergeCell ref="A4:F4"/>
    <mergeCell ref="A7:F7"/>
    <mergeCell ref="A2:F2"/>
    <mergeCell ref="A11:F11"/>
    <mergeCell ref="A14:F14"/>
    <mergeCell ref="A1:F1"/>
    <mergeCell ref="A5:F5"/>
    <mergeCell ref="A9:F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9"/>
  <sheetViews>
    <sheetView zoomScaleNormal="100" workbookViewId="0"/>
  </sheetViews>
  <sheetFormatPr baseColWidth="10" defaultColWidth="8.6640625" defaultRowHeight="15"/>
  <sheetData>
    <row r="1" spans="1:2">
      <c r="A1" s="3"/>
      <c r="B1" s="3"/>
    </row>
    <row r="2" spans="1:2" ht="15" customHeight="1">
      <c r="A2" s="3"/>
      <c r="B2" s="3">
        <v>27000</v>
      </c>
    </row>
    <row r="3" spans="1:2" ht="15" customHeight="1">
      <c r="A3" s="3"/>
      <c r="B3" s="3">
        <v>32500</v>
      </c>
    </row>
    <row r="4" spans="1:2" ht="15" customHeight="1">
      <c r="A4" s="3"/>
      <c r="B4" s="3">
        <v>5850</v>
      </c>
    </row>
    <row r="5" spans="1:2" ht="15" customHeight="1">
      <c r="A5" s="3"/>
      <c r="B5" s="3">
        <v>26650</v>
      </c>
    </row>
    <row r="6" spans="1:2" ht="15" customHeight="1">
      <c r="A6" s="3"/>
      <c r="B6" s="3">
        <v>32850</v>
      </c>
    </row>
    <row r="7" spans="1:2">
      <c r="A7" s="3"/>
      <c r="B7" s="3"/>
    </row>
    <row r="8" spans="1:2">
      <c r="A8" s="3"/>
      <c r="B8" s="3"/>
    </row>
    <row r="9" spans="1:2" ht="15" customHeight="1">
      <c r="A9" s="3"/>
      <c r="B9" s="3">
        <v>22500</v>
      </c>
    </row>
    <row r="10" spans="1:2" ht="15" customHeight="1">
      <c r="A10" s="3"/>
      <c r="B10" s="3">
        <v>18000</v>
      </c>
    </row>
    <row r="11" spans="1:2" ht="15" customHeight="1">
      <c r="A11" s="3"/>
      <c r="B11" s="3">
        <v>40500</v>
      </c>
    </row>
    <row r="12" spans="1:2" ht="15" customHeight="1">
      <c r="A12" s="3"/>
      <c r="B12" s="3">
        <v>34000</v>
      </c>
    </row>
    <row r="13" spans="1:2">
      <c r="A13" s="3"/>
      <c r="B13" s="3"/>
    </row>
    <row r="14" spans="1:2" ht="15" customHeight="1">
      <c r="A14" s="3"/>
      <c r="B14" s="3">
        <v>74500</v>
      </c>
    </row>
    <row r="15" spans="1:2">
      <c r="A15" s="3"/>
      <c r="B15" s="3"/>
    </row>
    <row r="16" spans="1:2">
      <c r="A16" s="3"/>
      <c r="B16" s="3"/>
    </row>
    <row r="17" spans="1:2" ht="15" customHeight="1">
      <c r="A17" s="3"/>
      <c r="B17" s="3">
        <v>22000</v>
      </c>
    </row>
    <row r="18" spans="1:2" ht="15" customHeight="1">
      <c r="A18" s="3"/>
      <c r="B18" s="3">
        <v>3960</v>
      </c>
    </row>
    <row r="19" spans="1:2" ht="15" customHeight="1">
      <c r="A19" s="3"/>
      <c r="B19" s="3">
        <v>18040</v>
      </c>
    </row>
    <row r="20" spans="1:2" ht="15" customHeight="1">
      <c r="A20" s="3"/>
      <c r="B20" s="3">
        <v>1260</v>
      </c>
    </row>
    <row r="21" spans="1:2" ht="15" customHeight="1">
      <c r="A21" s="3"/>
      <c r="B21" s="3">
        <v>945</v>
      </c>
    </row>
    <row r="22" spans="1:2" ht="15" customHeight="1">
      <c r="A22" s="3"/>
      <c r="B22" s="3">
        <v>19740</v>
      </c>
    </row>
    <row r="23" spans="1:2" ht="15" customHeight="1">
      <c r="A23" s="3"/>
      <c r="B23" s="3">
        <v>4905</v>
      </c>
    </row>
    <row r="24" spans="1:2">
      <c r="A24" s="3"/>
      <c r="B24" s="3"/>
    </row>
    <row r="25" spans="1:2">
      <c r="A25" s="3"/>
      <c r="B25" s="3"/>
    </row>
    <row r="26" spans="1:2" ht="15" customHeight="1">
      <c r="A26" s="3"/>
      <c r="B26" s="3">
        <v>2300</v>
      </c>
    </row>
    <row r="27" spans="1:2" ht="15" customHeight="1">
      <c r="A27" s="3"/>
      <c r="B27" s="3">
        <v>1794</v>
      </c>
    </row>
    <row r="28" spans="1:2" ht="15" customHeight="1">
      <c r="A28" s="3"/>
      <c r="B28" s="3">
        <v>3000</v>
      </c>
    </row>
    <row r="29" spans="1:2" ht="15" customHeight="1">
      <c r="A29" s="3"/>
      <c r="B29" s="3">
        <v>2400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E7090"/>
  </sheetPr>
  <dimension ref="A1:F30"/>
  <sheetViews>
    <sheetView showGridLines="0" zoomScale="113" zoomScaleNormal="100" workbookViewId="0">
      <selection activeCell="I19" sqref="I19"/>
    </sheetView>
  </sheetViews>
  <sheetFormatPr baseColWidth="10" defaultColWidth="8.6640625" defaultRowHeight="15"/>
  <cols>
    <col min="1" max="1" width="3" customWidth="1"/>
    <col min="2" max="2" width="44" customWidth="1"/>
    <col min="3" max="3" width="16" customWidth="1"/>
    <col min="4" max="4" width="5.5" customWidth="1"/>
    <col min="5" max="5" width="18" customWidth="1"/>
    <col min="6" max="6" width="30" customWidth="1"/>
  </cols>
  <sheetData>
    <row r="1" spans="1:6" ht="24" customHeight="1">
      <c r="A1" s="25" t="s">
        <v>149</v>
      </c>
      <c r="B1" s="23"/>
      <c r="C1" s="23"/>
      <c r="D1" s="23"/>
      <c r="E1" s="23"/>
      <c r="F1" s="23"/>
    </row>
    <row r="2" spans="1:6" ht="18" customHeight="1">
      <c r="A2" s="20" t="s">
        <v>31</v>
      </c>
      <c r="B2" s="21"/>
      <c r="C2" s="21"/>
      <c r="D2" s="21"/>
      <c r="E2" s="21"/>
      <c r="F2" s="21"/>
    </row>
    <row r="3" spans="1:6" ht="6" customHeight="1">
      <c r="A3" s="3"/>
      <c r="B3" s="3"/>
      <c r="C3" s="3"/>
      <c r="D3" s="3"/>
      <c r="E3" s="3"/>
      <c r="F3" s="3"/>
    </row>
    <row r="4" spans="1:6" ht="19.5" customHeight="1">
      <c r="A4" s="3"/>
      <c r="B4" s="30" t="s">
        <v>32</v>
      </c>
      <c r="C4" s="23"/>
      <c r="D4" s="23"/>
      <c r="E4" s="23"/>
      <c r="F4" s="23"/>
    </row>
    <row r="5" spans="1:6" ht="30" customHeight="1">
      <c r="A5" s="3"/>
      <c r="B5" s="32" t="s">
        <v>33</v>
      </c>
      <c r="C5" s="23"/>
      <c r="D5" s="23"/>
      <c r="E5" s="23"/>
      <c r="F5" s="23"/>
    </row>
    <row r="6" spans="1:6" ht="30" customHeight="1">
      <c r="A6" s="3"/>
      <c r="B6" s="32" t="s">
        <v>34</v>
      </c>
      <c r="C6" s="23"/>
      <c r="D6" s="23"/>
      <c r="E6" s="23"/>
      <c r="F6" s="23"/>
    </row>
    <row r="7" spans="1:6" ht="30" customHeight="1">
      <c r="A7" s="3"/>
      <c r="B7" s="32" t="s">
        <v>35</v>
      </c>
      <c r="C7" s="23"/>
      <c r="D7" s="23"/>
      <c r="E7" s="23"/>
      <c r="F7" s="23"/>
    </row>
    <row r="8" spans="1:6" ht="30" customHeight="1">
      <c r="A8" s="3"/>
      <c r="B8" s="32" t="s">
        <v>36</v>
      </c>
      <c r="C8" s="23"/>
      <c r="D8" s="23"/>
      <c r="E8" s="23"/>
      <c r="F8" s="23"/>
    </row>
    <row r="9" spans="1:6" ht="30" customHeight="1">
      <c r="A9" s="3"/>
      <c r="B9" s="32" t="s">
        <v>37</v>
      </c>
      <c r="C9" s="23"/>
      <c r="D9" s="23"/>
      <c r="E9" s="23"/>
      <c r="F9" s="23"/>
    </row>
    <row r="10" spans="1:6" ht="30" customHeight="1">
      <c r="A10" s="3"/>
      <c r="B10" s="32" t="s">
        <v>38</v>
      </c>
      <c r="C10" s="23"/>
      <c r="D10" s="23"/>
      <c r="E10" s="23"/>
      <c r="F10" s="23"/>
    </row>
    <row r="11" spans="1:6" ht="30" customHeight="1">
      <c r="A11" s="3"/>
      <c r="B11" s="3"/>
      <c r="C11" s="3"/>
      <c r="D11" s="3"/>
      <c r="E11" s="3"/>
      <c r="F11" s="3"/>
    </row>
    <row r="12" spans="1:6" ht="30" customHeight="1">
      <c r="A12" s="3"/>
      <c r="B12" s="30" t="s">
        <v>39</v>
      </c>
      <c r="C12" s="23"/>
      <c r="D12" s="23"/>
      <c r="E12" s="23"/>
      <c r="F12" s="23"/>
    </row>
    <row r="13" spans="1:6" ht="30" customHeight="1">
      <c r="A13" s="3"/>
      <c r="B13" s="6" t="s">
        <v>40</v>
      </c>
      <c r="C13" s="7">
        <v>34000</v>
      </c>
      <c r="D13" s="3"/>
      <c r="E13" s="8" t="s">
        <v>41</v>
      </c>
      <c r="F13" s="9" t="str">
        <f>IF(C13="","Enter answer",IF(C13=Answers!B2,"Correct!","Check your working"))</f>
        <v>Check your working</v>
      </c>
    </row>
    <row r="14" spans="1:6" ht="30" customHeight="1">
      <c r="A14" s="3"/>
      <c r="B14" s="3"/>
      <c r="C14" s="3"/>
      <c r="D14" s="3"/>
      <c r="E14" s="3"/>
      <c r="F14" s="3"/>
    </row>
    <row r="15" spans="1:6" ht="30" customHeight="1">
      <c r="A15" s="3"/>
      <c r="B15" s="30" t="s">
        <v>42</v>
      </c>
      <c r="C15" s="23"/>
      <c r="D15" s="23"/>
      <c r="E15" s="23"/>
      <c r="F15" s="23"/>
    </row>
    <row r="16" spans="1:6" ht="30" customHeight="1">
      <c r="A16" s="3"/>
      <c r="B16" s="32" t="s">
        <v>43</v>
      </c>
      <c r="C16" s="23"/>
      <c r="D16" s="23"/>
      <c r="E16" s="23"/>
      <c r="F16" s="23"/>
    </row>
    <row r="17" spans="1:6" ht="30" customHeight="1">
      <c r="A17" s="3"/>
      <c r="B17" s="6" t="s">
        <v>44</v>
      </c>
      <c r="C17" s="7">
        <v>56000</v>
      </c>
      <c r="D17" s="3"/>
      <c r="E17" s="8" t="s">
        <v>45</v>
      </c>
      <c r="F17" s="9" t="str">
        <f>IF(C17="","Enter answer",IF(C17=Answers!B3,"Correct!","Check your working"))</f>
        <v>Check your working</v>
      </c>
    </row>
    <row r="18" spans="1:6" ht="30" customHeight="1">
      <c r="A18" s="3"/>
      <c r="B18" s="3"/>
      <c r="C18" s="3"/>
      <c r="D18" s="3"/>
      <c r="E18" s="3"/>
      <c r="F18" s="3"/>
    </row>
    <row r="19" spans="1:6" ht="30" customHeight="1">
      <c r="A19" s="3"/>
      <c r="B19" s="30" t="s">
        <v>46</v>
      </c>
      <c r="C19" s="23"/>
      <c r="D19" s="23"/>
      <c r="E19" s="23"/>
      <c r="F19" s="23"/>
    </row>
    <row r="20" spans="1:6" ht="30" customHeight="1">
      <c r="A20" s="3"/>
      <c r="B20" s="6" t="s">
        <v>47</v>
      </c>
      <c r="C20" s="7"/>
      <c r="D20" s="3"/>
      <c r="E20" s="8" t="s">
        <v>48</v>
      </c>
      <c r="F20" s="9" t="str">
        <f>IF(C20="","Enter answer",IF(C20=Answers!B4,"Correct!","Check your working"))</f>
        <v>Enter answer</v>
      </c>
    </row>
    <row r="21" spans="1:6" ht="30" customHeight="1">
      <c r="A21" s="3"/>
      <c r="B21" s="3"/>
      <c r="C21" s="3"/>
      <c r="D21" s="3"/>
      <c r="E21" s="3"/>
      <c r="F21" s="3"/>
    </row>
    <row r="22" spans="1:6" ht="30" customHeight="1">
      <c r="A22" s="3"/>
      <c r="B22" s="30" t="s">
        <v>49</v>
      </c>
      <c r="C22" s="23"/>
      <c r="D22" s="23"/>
      <c r="E22" s="23"/>
      <c r="F22" s="23"/>
    </row>
    <row r="23" spans="1:6" ht="30" customHeight="1">
      <c r="A23" s="3"/>
      <c r="B23" s="6" t="s">
        <v>50</v>
      </c>
      <c r="C23" s="7"/>
      <c r="D23" s="3"/>
      <c r="E23" s="8" t="s">
        <v>51</v>
      </c>
      <c r="F23" s="9" t="str">
        <f>IF(C23="","Enter answer",IF(C23=Answers!B5,"Correct!","Check your working"))</f>
        <v>Enter answer</v>
      </c>
    </row>
    <row r="24" spans="1:6" ht="30" customHeight="1">
      <c r="A24" s="3"/>
      <c r="B24" s="3"/>
      <c r="C24" s="3"/>
      <c r="D24" s="3"/>
      <c r="E24" s="3"/>
      <c r="F24" s="3"/>
    </row>
    <row r="25" spans="1:6" ht="30" customHeight="1">
      <c r="A25" s="3"/>
      <c r="B25" s="30" t="s">
        <v>52</v>
      </c>
      <c r="C25" s="23"/>
      <c r="D25" s="23"/>
      <c r="E25" s="23"/>
      <c r="F25" s="23"/>
    </row>
    <row r="26" spans="1:6" ht="30" customHeight="1">
      <c r="A26" s="3"/>
      <c r="B26" s="6" t="s">
        <v>53</v>
      </c>
      <c r="C26" s="7"/>
      <c r="D26" s="3"/>
      <c r="E26" s="8" t="s">
        <v>54</v>
      </c>
      <c r="F26" s="9" t="str">
        <f>IF(C26="","Enter answer",IF(C26=Answers!B6,"Correct!","Check your working"))</f>
        <v>Enter answer</v>
      </c>
    </row>
    <row r="27" spans="1:6">
      <c r="A27" s="3"/>
      <c r="B27" s="3"/>
      <c r="C27" s="3"/>
      <c r="D27" s="3"/>
      <c r="E27" s="3"/>
      <c r="F27" s="3"/>
    </row>
    <row r="28" spans="1:6" ht="21.75" customHeight="1">
      <c r="A28" s="3"/>
      <c r="B28" s="27" t="s">
        <v>55</v>
      </c>
      <c r="C28" s="23"/>
      <c r="D28" s="23"/>
      <c r="E28" s="23"/>
      <c r="F28" s="23"/>
    </row>
    <row r="29" spans="1:6">
      <c r="A29" s="3"/>
      <c r="B29" s="3"/>
      <c r="C29" s="3"/>
      <c r="D29" s="3"/>
      <c r="E29" s="3"/>
      <c r="F29" s="3"/>
    </row>
    <row r="30" spans="1:6" ht="27.75" customHeight="1">
      <c r="A30" s="3"/>
      <c r="B30" s="31" t="s">
        <v>56</v>
      </c>
      <c r="C30" s="23"/>
      <c r="D30" s="23"/>
      <c r="E30" s="23"/>
      <c r="F30" s="23"/>
    </row>
  </sheetData>
  <mergeCells count="17">
    <mergeCell ref="A1:F1"/>
    <mergeCell ref="B25:F25"/>
    <mergeCell ref="B28:F28"/>
    <mergeCell ref="B5:F5"/>
    <mergeCell ref="B19:F19"/>
    <mergeCell ref="B22:F22"/>
    <mergeCell ref="B8:F8"/>
    <mergeCell ref="B9:F9"/>
    <mergeCell ref="B4:F4"/>
    <mergeCell ref="A2:F2"/>
    <mergeCell ref="B30:F30"/>
    <mergeCell ref="B12:F12"/>
    <mergeCell ref="B7:F7"/>
    <mergeCell ref="B6:F6"/>
    <mergeCell ref="B16:F16"/>
    <mergeCell ref="B15:F15"/>
    <mergeCell ref="B10:F10"/>
  </mergeCells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00000000-000E-0000-0300-000002000000}">
            <xm:f>Answers!B2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3" id="{00000000-000E-0000-0300-000003000000}">
            <xm:f>AND(C13&lt;&gt;"",C13&lt;&gt;Answers!B2)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cellIs" priority="4" operator="equal" id="{00000000-000E-0000-0300-000004000000}">
            <xm:f>Answers!B3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5" id="{00000000-000E-0000-0300-000005000000}">
            <xm:f>AND(C17&lt;&gt;"",C17&lt;&gt;Answers!B3)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cellIs" priority="6" operator="equal" id="{00000000-000E-0000-0300-000006000000}">
            <xm:f>Answers!B4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7" id="{00000000-000E-0000-0300-000007000000}">
            <xm:f>AND(C20&lt;&gt;"",C20&lt;&gt;Answers!B4)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cellIs" priority="8" operator="equal" id="{00000000-000E-0000-0300-000008000000}">
            <xm:f>Answers!B5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9" id="{00000000-000E-0000-0300-000009000000}">
            <xm:f>AND(C23&lt;&gt;"",C23&lt;&gt;Answers!B5)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C23</xm:sqref>
        </x14:conditionalFormatting>
        <x14:conditionalFormatting xmlns:xm="http://schemas.microsoft.com/office/excel/2006/main">
          <x14:cfRule type="cellIs" priority="10" operator="equal" id="{00000000-000E-0000-0300-00000A000000}">
            <xm:f>Answers!B6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11" id="{00000000-000E-0000-0300-00000B000000}">
            <xm:f>AND(C26&lt;&gt;"",C26&lt;&gt;Answers!B6)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C26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E7090"/>
  </sheetPr>
  <dimension ref="A1:F31"/>
  <sheetViews>
    <sheetView showGridLines="0" zoomScaleNormal="100" workbookViewId="0">
      <selection activeCell="A14" sqref="A14:XFD17"/>
    </sheetView>
  </sheetViews>
  <sheetFormatPr baseColWidth="10" defaultColWidth="8.6640625" defaultRowHeight="15"/>
  <cols>
    <col min="1" max="1" width="3" customWidth="1"/>
    <col min="2" max="2" width="44" customWidth="1"/>
    <col min="3" max="4" width="16" customWidth="1"/>
    <col min="5" max="5" width="18" customWidth="1"/>
    <col min="6" max="6" width="30" customWidth="1"/>
  </cols>
  <sheetData>
    <row r="1" spans="1:6" ht="24" customHeight="1">
      <c r="A1" s="25" t="s">
        <v>150</v>
      </c>
      <c r="B1" s="23"/>
      <c r="C1" s="23"/>
      <c r="D1" s="23"/>
      <c r="E1" s="23"/>
      <c r="F1" s="23"/>
    </row>
    <row r="2" spans="1:6" ht="18" customHeight="1">
      <c r="A2" s="20" t="s">
        <v>57</v>
      </c>
      <c r="B2" s="21"/>
      <c r="C2" s="21"/>
      <c r="D2" s="21"/>
      <c r="E2" s="21"/>
      <c r="F2" s="21"/>
    </row>
    <row r="3" spans="1:6" ht="6" customHeight="1">
      <c r="A3" s="3"/>
      <c r="B3" s="3"/>
      <c r="C3" s="3"/>
      <c r="D3" s="3"/>
      <c r="E3" s="3"/>
      <c r="F3" s="3"/>
    </row>
    <row r="4" spans="1:6" ht="19.5" customHeight="1">
      <c r="A4" s="3"/>
      <c r="B4" s="30" t="s">
        <v>32</v>
      </c>
      <c r="C4" s="23"/>
      <c r="D4" s="23"/>
      <c r="E4" s="23"/>
      <c r="F4" s="23"/>
    </row>
    <row r="5" spans="1:6" ht="21" customHeight="1">
      <c r="A5" s="3"/>
      <c r="B5" s="32" t="s">
        <v>58</v>
      </c>
      <c r="C5" s="23"/>
      <c r="D5" s="23"/>
      <c r="E5" s="23"/>
      <c r="F5" s="23"/>
    </row>
    <row r="6" spans="1:6" ht="21" customHeight="1">
      <c r="A6" s="3"/>
      <c r="B6" s="32" t="s">
        <v>59</v>
      </c>
      <c r="C6" s="23"/>
      <c r="D6" s="23"/>
      <c r="E6" s="23"/>
      <c r="F6" s="23"/>
    </row>
    <row r="7" spans="1:6" ht="21" customHeight="1">
      <c r="A7" s="3"/>
      <c r="B7" s="32" t="s">
        <v>60</v>
      </c>
      <c r="C7" s="23"/>
      <c r="D7" s="23"/>
      <c r="E7" s="23"/>
      <c r="F7" s="23"/>
    </row>
    <row r="8" spans="1:6" ht="21" customHeight="1">
      <c r="A8" s="3"/>
      <c r="B8" s="32" t="s">
        <v>61</v>
      </c>
      <c r="C8" s="23"/>
      <c r="D8" s="23"/>
      <c r="E8" s="23"/>
      <c r="F8" s="23"/>
    </row>
    <row r="9" spans="1:6" ht="21" customHeight="1">
      <c r="A9" s="3"/>
      <c r="B9" s="32" t="s">
        <v>62</v>
      </c>
      <c r="C9" s="23"/>
      <c r="D9" s="23"/>
      <c r="E9" s="23"/>
      <c r="F9" s="23"/>
    </row>
    <row r="10" spans="1:6" ht="21" customHeight="1">
      <c r="A10" s="3"/>
      <c r="B10" s="32" t="s">
        <v>38</v>
      </c>
      <c r="C10" s="23"/>
      <c r="D10" s="23"/>
      <c r="E10" s="23"/>
      <c r="F10" s="23"/>
    </row>
    <row r="11" spans="1:6" ht="6" customHeight="1">
      <c r="A11" s="3"/>
      <c r="B11" s="3"/>
      <c r="C11" s="3"/>
      <c r="D11" s="3"/>
      <c r="E11" s="3"/>
      <c r="F11" s="3"/>
    </row>
    <row r="12" spans="1:6" ht="19.5" customHeight="1">
      <c r="A12" s="3"/>
      <c r="B12" s="30" t="s">
        <v>63</v>
      </c>
      <c r="C12" s="23"/>
      <c r="D12" s="23"/>
      <c r="E12" s="23"/>
      <c r="F12" s="23"/>
    </row>
    <row r="13" spans="1:6" ht="19.5" customHeight="1">
      <c r="A13" s="3"/>
      <c r="B13" s="10"/>
      <c r="C13" s="10" t="s">
        <v>64</v>
      </c>
      <c r="D13" s="10" t="s">
        <v>65</v>
      </c>
      <c r="E13" s="10" t="s">
        <v>66</v>
      </c>
      <c r="F13" s="3"/>
    </row>
    <row r="14" spans="1:6" ht="37" customHeight="1">
      <c r="A14" s="3"/>
      <c r="B14" s="11" t="s">
        <v>67</v>
      </c>
      <c r="C14" s="11" t="s">
        <v>68</v>
      </c>
      <c r="D14" s="11" t="s">
        <v>69</v>
      </c>
      <c r="E14" s="3"/>
      <c r="F14" s="3"/>
    </row>
    <row r="15" spans="1:6" ht="37" customHeight="1">
      <c r="A15" s="3"/>
      <c r="B15" s="12" t="s">
        <v>70</v>
      </c>
      <c r="C15" s="12" t="s">
        <v>71</v>
      </c>
      <c r="D15" s="12" t="s">
        <v>72</v>
      </c>
      <c r="E15" s="3"/>
      <c r="F15" s="3"/>
    </row>
    <row r="16" spans="1:6" ht="37" customHeight="1">
      <c r="A16" s="3"/>
      <c r="B16" s="11" t="s">
        <v>73</v>
      </c>
      <c r="C16" s="11" t="s">
        <v>74</v>
      </c>
      <c r="D16" s="11" t="s">
        <v>75</v>
      </c>
      <c r="E16" s="3"/>
      <c r="F16" s="3"/>
    </row>
    <row r="17" spans="1:6" ht="37" customHeight="1">
      <c r="A17" s="3"/>
      <c r="B17" s="12" t="s">
        <v>76</v>
      </c>
      <c r="C17" s="12" t="s">
        <v>77</v>
      </c>
      <c r="D17" s="12" t="s">
        <v>78</v>
      </c>
      <c r="E17" s="3"/>
      <c r="F17" s="3"/>
    </row>
    <row r="18" spans="1:6" ht="26" customHeight="1">
      <c r="A18" s="3"/>
      <c r="B18" s="3"/>
      <c r="C18" s="3"/>
      <c r="D18" s="3"/>
      <c r="E18" s="3"/>
      <c r="F18" s="3"/>
    </row>
    <row r="19" spans="1:6" ht="26" customHeight="1">
      <c r="A19" s="3"/>
      <c r="B19" s="30" t="s">
        <v>79</v>
      </c>
      <c r="C19" s="23"/>
      <c r="D19" s="23"/>
      <c r="E19" s="23"/>
      <c r="F19" s="23"/>
    </row>
    <row r="20" spans="1:6" ht="26" customHeight="1">
      <c r="A20" s="3"/>
      <c r="B20" s="6" t="s">
        <v>80</v>
      </c>
      <c r="C20" s="7"/>
      <c r="D20" s="3"/>
      <c r="E20" s="8" t="s">
        <v>81</v>
      </c>
      <c r="F20" s="9" t="str">
        <f>IF(C20="","Enter answer",IF(C20=Answers!B11,"Correct!","Check your working"))</f>
        <v>Enter answer</v>
      </c>
    </row>
    <row r="21" spans="1:6" ht="26" customHeight="1">
      <c r="A21" s="3"/>
      <c r="B21" s="3"/>
      <c r="C21" s="3"/>
      <c r="D21" s="3"/>
      <c r="E21" s="3"/>
      <c r="F21" s="3"/>
    </row>
    <row r="22" spans="1:6" ht="26" customHeight="1">
      <c r="A22" s="3"/>
      <c r="B22" s="30" t="s">
        <v>82</v>
      </c>
      <c r="C22" s="23"/>
      <c r="D22" s="23"/>
      <c r="E22" s="23"/>
      <c r="F22" s="23"/>
    </row>
    <row r="23" spans="1:6" ht="26" customHeight="1">
      <c r="A23" s="3"/>
      <c r="B23" s="6" t="s">
        <v>83</v>
      </c>
      <c r="C23" s="7"/>
      <c r="D23" s="3"/>
      <c r="E23" s="8" t="s">
        <v>84</v>
      </c>
      <c r="F23" s="9" t="str">
        <f>IF(C23="","Enter answer",IF(C23=Answers!B12,"Correct!","Check your working"))</f>
        <v>Enter answer</v>
      </c>
    </row>
    <row r="24" spans="1:6" ht="26" customHeight="1">
      <c r="A24" s="3"/>
      <c r="B24" s="3"/>
      <c r="C24" s="3"/>
      <c r="D24" s="3"/>
      <c r="E24" s="3"/>
      <c r="F24" s="3"/>
    </row>
    <row r="25" spans="1:6" ht="26" customHeight="1">
      <c r="A25" s="3"/>
      <c r="B25" s="30" t="s">
        <v>85</v>
      </c>
      <c r="C25" s="23"/>
      <c r="D25" s="23"/>
      <c r="E25" s="23"/>
      <c r="F25" s="23"/>
    </row>
    <row r="26" spans="1:6" ht="26" customHeight="1">
      <c r="A26" s="3"/>
      <c r="B26" s="32" t="s">
        <v>86</v>
      </c>
      <c r="C26" s="23"/>
      <c r="D26" s="23"/>
      <c r="E26" s="23"/>
      <c r="F26" s="23"/>
    </row>
    <row r="27" spans="1:6" ht="26" customHeight="1">
      <c r="A27" s="3"/>
      <c r="B27" s="6" t="s">
        <v>87</v>
      </c>
      <c r="C27" s="7"/>
      <c r="D27" s="3"/>
      <c r="E27" s="8" t="s">
        <v>88</v>
      </c>
      <c r="F27" s="9" t="str">
        <f>IF(C27="","Enter answer",IF(C27=Answers!B14,"Correct!","Check your working"))</f>
        <v>Enter answer</v>
      </c>
    </row>
    <row r="28" spans="1:6">
      <c r="A28" s="3"/>
      <c r="B28" s="3"/>
      <c r="C28" s="3"/>
      <c r="D28" s="3"/>
      <c r="E28" s="3"/>
      <c r="F28" s="3"/>
    </row>
    <row r="29" spans="1:6" ht="21.75" customHeight="1">
      <c r="A29" s="3"/>
      <c r="B29" s="27" t="s">
        <v>89</v>
      </c>
      <c r="C29" s="23"/>
      <c r="D29" s="23"/>
      <c r="E29" s="23"/>
      <c r="F29" s="23"/>
    </row>
    <row r="30" spans="1:6">
      <c r="A30" s="3"/>
      <c r="B30" s="3"/>
      <c r="C30" s="3"/>
      <c r="D30" s="3"/>
      <c r="E30" s="3"/>
      <c r="F30" s="3"/>
    </row>
    <row r="31" spans="1:6" ht="27.75" customHeight="1">
      <c r="A31" s="3"/>
      <c r="B31" s="31" t="s">
        <v>56</v>
      </c>
      <c r="C31" s="23"/>
      <c r="D31" s="23"/>
      <c r="E31" s="23"/>
      <c r="F31" s="23"/>
    </row>
  </sheetData>
  <mergeCells count="16">
    <mergeCell ref="A1:F1"/>
    <mergeCell ref="B25:F25"/>
    <mergeCell ref="B5:F5"/>
    <mergeCell ref="B19:F19"/>
    <mergeCell ref="B31:F31"/>
    <mergeCell ref="B22:F22"/>
    <mergeCell ref="B8:F8"/>
    <mergeCell ref="B26:F26"/>
    <mergeCell ref="B9:F9"/>
    <mergeCell ref="B4:F4"/>
    <mergeCell ref="A2:F2"/>
    <mergeCell ref="B12:F12"/>
    <mergeCell ref="B7:F7"/>
    <mergeCell ref="B29:F29"/>
    <mergeCell ref="B6:F6"/>
    <mergeCell ref="B10:F10"/>
  </mergeCells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00000000-000E-0000-0400-000002000000}">
            <xm:f>Answers!B11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3" id="{00000000-000E-0000-0400-000003000000}">
            <xm:f>AND(C20&lt;&gt;"",C20&lt;&gt;Answers!B11)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cellIs" priority="4" operator="equal" id="{00000000-000E-0000-0400-000004000000}">
            <xm:f>Answers!B12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5" id="{00000000-000E-0000-0400-000005000000}">
            <xm:f>AND(C23&lt;&gt;"",C23&lt;&gt;Answers!B12)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C23</xm:sqref>
        </x14:conditionalFormatting>
        <x14:conditionalFormatting xmlns:xm="http://schemas.microsoft.com/office/excel/2006/main">
          <x14:cfRule type="cellIs" priority="6" operator="equal" id="{00000000-000E-0000-0400-000006000000}">
            <xm:f>Answers!B14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7" id="{00000000-000E-0000-0400-000007000000}">
            <xm:f>AND(C27&lt;&gt;"",C27&lt;&gt;Answers!B14)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C27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E7090"/>
  </sheetPr>
  <dimension ref="A1:F30"/>
  <sheetViews>
    <sheetView showGridLines="0" topLeftCell="A4" zoomScaleNormal="100" workbookViewId="0">
      <selection activeCell="A5" sqref="A5:XFD26"/>
    </sheetView>
  </sheetViews>
  <sheetFormatPr baseColWidth="10" defaultColWidth="8.6640625" defaultRowHeight="15"/>
  <cols>
    <col min="1" max="1" width="3" customWidth="1"/>
    <col min="2" max="2" width="44" customWidth="1"/>
    <col min="3" max="4" width="16" customWidth="1"/>
    <col min="5" max="5" width="18" customWidth="1"/>
    <col min="6" max="6" width="30" customWidth="1"/>
  </cols>
  <sheetData>
    <row r="1" spans="1:6" ht="24" customHeight="1">
      <c r="A1" s="25" t="s">
        <v>151</v>
      </c>
      <c r="B1" s="23"/>
      <c r="C1" s="23"/>
      <c r="D1" s="23"/>
      <c r="E1" s="23"/>
      <c r="F1" s="23"/>
    </row>
    <row r="2" spans="1:6" ht="18" customHeight="1">
      <c r="A2" s="20" t="s">
        <v>90</v>
      </c>
      <c r="B2" s="21"/>
      <c r="C2" s="21"/>
      <c r="D2" s="21"/>
      <c r="E2" s="21"/>
      <c r="F2" s="21"/>
    </row>
    <row r="3" spans="1:6" ht="6" customHeight="1">
      <c r="A3" s="3"/>
      <c r="B3" s="3"/>
      <c r="C3" s="3"/>
      <c r="D3" s="3"/>
      <c r="E3" s="3"/>
      <c r="F3" s="3"/>
    </row>
    <row r="4" spans="1:6" ht="19.5" customHeight="1">
      <c r="A4" s="3"/>
      <c r="B4" s="30" t="s">
        <v>32</v>
      </c>
      <c r="C4" s="23"/>
      <c r="D4" s="23"/>
      <c r="E4" s="23"/>
      <c r="F4" s="23"/>
    </row>
    <row r="5" spans="1:6" ht="27" customHeight="1">
      <c r="A5" s="3"/>
      <c r="B5" s="32" t="s">
        <v>91</v>
      </c>
      <c r="C5" s="23"/>
      <c r="D5" s="23"/>
      <c r="E5" s="23"/>
      <c r="F5" s="23"/>
    </row>
    <row r="6" spans="1:6" ht="27" customHeight="1">
      <c r="A6" s="3"/>
      <c r="B6" s="32" t="s">
        <v>92</v>
      </c>
      <c r="C6" s="23"/>
      <c r="D6" s="23"/>
      <c r="E6" s="23"/>
      <c r="F6" s="23"/>
    </row>
    <row r="7" spans="1:6" ht="27" customHeight="1">
      <c r="A7" s="3"/>
      <c r="B7" s="32" t="s">
        <v>93</v>
      </c>
      <c r="C7" s="23"/>
      <c r="D7" s="23"/>
      <c r="E7" s="23"/>
      <c r="F7" s="23"/>
    </row>
    <row r="8" spans="1:6" ht="27" customHeight="1">
      <c r="A8" s="3"/>
      <c r="B8" s="32" t="s">
        <v>94</v>
      </c>
      <c r="C8" s="23"/>
      <c r="D8" s="23"/>
      <c r="E8" s="23"/>
      <c r="F8" s="23"/>
    </row>
    <row r="9" spans="1:6" ht="27" customHeight="1">
      <c r="A9" s="3"/>
      <c r="B9" s="3"/>
      <c r="C9" s="3"/>
      <c r="D9" s="3"/>
      <c r="E9" s="3"/>
      <c r="F9" s="3"/>
    </row>
    <row r="10" spans="1:6" ht="27" customHeight="1">
      <c r="A10" s="3"/>
      <c r="B10" s="30" t="s">
        <v>95</v>
      </c>
      <c r="C10" s="23"/>
      <c r="D10" s="23"/>
      <c r="E10" s="23"/>
      <c r="F10" s="23"/>
    </row>
    <row r="11" spans="1:6" ht="27" customHeight="1">
      <c r="A11" s="3"/>
      <c r="B11" s="10"/>
      <c r="C11" s="10" t="s">
        <v>96</v>
      </c>
      <c r="D11" s="10" t="s">
        <v>97</v>
      </c>
      <c r="E11" s="10" t="s">
        <v>98</v>
      </c>
      <c r="F11" s="3"/>
    </row>
    <row r="12" spans="1:6" ht="27" customHeight="1">
      <c r="A12" s="3"/>
      <c r="B12" s="11" t="s">
        <v>99</v>
      </c>
      <c r="C12" s="11" t="s">
        <v>100</v>
      </c>
      <c r="D12" s="11" t="s">
        <v>101</v>
      </c>
      <c r="E12" s="3"/>
      <c r="F12" s="3"/>
    </row>
    <row r="13" spans="1:6" ht="27" customHeight="1">
      <c r="A13" s="3"/>
      <c r="B13" s="12" t="s">
        <v>102</v>
      </c>
      <c r="C13" s="12" t="s">
        <v>103</v>
      </c>
      <c r="D13" s="12" t="s">
        <v>104</v>
      </c>
      <c r="E13" s="3"/>
      <c r="F13" s="3"/>
    </row>
    <row r="14" spans="1:6" ht="27" customHeight="1">
      <c r="A14" s="3"/>
      <c r="B14" s="3"/>
      <c r="C14" s="3"/>
      <c r="D14" s="3"/>
      <c r="E14" s="3"/>
      <c r="F14" s="3"/>
    </row>
    <row r="15" spans="1:6" ht="27" customHeight="1">
      <c r="A15" s="3"/>
      <c r="B15" s="30" t="s">
        <v>105</v>
      </c>
      <c r="C15" s="23"/>
      <c r="D15" s="23"/>
      <c r="E15" s="23"/>
      <c r="F15" s="23"/>
    </row>
    <row r="16" spans="1:6" ht="27" customHeight="1">
      <c r="A16" s="3"/>
      <c r="B16" s="6" t="s">
        <v>106</v>
      </c>
      <c r="C16" s="7"/>
      <c r="D16" s="3"/>
      <c r="E16" s="8" t="s">
        <v>107</v>
      </c>
      <c r="F16" s="9" t="str">
        <f>IF(C16="","Enter answer",IF(C16=Answers!B17,"Correct!","Check your working"))</f>
        <v>Enter answer</v>
      </c>
    </row>
    <row r="17" spans="1:6" ht="27" customHeight="1">
      <c r="A17" s="3"/>
      <c r="B17" s="6" t="s">
        <v>108</v>
      </c>
      <c r="C17" s="7"/>
      <c r="D17" s="3"/>
      <c r="E17" s="8" t="s">
        <v>109</v>
      </c>
      <c r="F17" s="9" t="str">
        <f>IF(C17="","Enter answer",IF(C17=Answers!B18,"Correct!","Check your working"))</f>
        <v>Enter answer</v>
      </c>
    </row>
    <row r="18" spans="1:6" ht="27" customHeight="1">
      <c r="A18" s="3"/>
      <c r="B18" s="6" t="s">
        <v>110</v>
      </c>
      <c r="C18" s="7"/>
      <c r="D18" s="3"/>
      <c r="E18" s="8" t="s">
        <v>111</v>
      </c>
      <c r="F18" s="9" t="str">
        <f>IF(C18="","Enter answer",IF(C18=Answers!B19,"Correct!","Check your working"))</f>
        <v>Enter answer</v>
      </c>
    </row>
    <row r="19" spans="1:6" ht="27" customHeight="1">
      <c r="A19" s="3"/>
      <c r="B19" s="3"/>
      <c r="C19" s="3"/>
      <c r="D19" s="3"/>
      <c r="E19" s="3"/>
      <c r="F19" s="3"/>
    </row>
    <row r="20" spans="1:6" ht="27" customHeight="1">
      <c r="A20" s="3"/>
      <c r="B20" s="30" t="s">
        <v>112</v>
      </c>
      <c r="C20" s="23"/>
      <c r="D20" s="23"/>
      <c r="E20" s="23"/>
      <c r="F20" s="23"/>
    </row>
    <row r="21" spans="1:6" ht="27" customHeight="1">
      <c r="A21" s="3"/>
      <c r="B21" s="6" t="s">
        <v>113</v>
      </c>
      <c r="C21" s="7"/>
      <c r="D21" s="3"/>
      <c r="E21" s="8" t="s">
        <v>114</v>
      </c>
      <c r="F21" s="9" t="str">
        <f>IF(C21="","Enter answer",IF(C21=Answers!B20,"Correct!","Check your working"))</f>
        <v>Enter answer</v>
      </c>
    </row>
    <row r="22" spans="1:6" ht="27" customHeight="1">
      <c r="A22" s="3"/>
      <c r="B22" s="6" t="s">
        <v>115</v>
      </c>
      <c r="C22" s="7"/>
      <c r="D22" s="3"/>
      <c r="E22" s="8" t="s">
        <v>116</v>
      </c>
      <c r="F22" s="9" t="str">
        <f>IF(C22="","Enter answer",IF(C22=Answers!B21,"Correct!","Check your working"))</f>
        <v>Enter answer</v>
      </c>
    </row>
    <row r="23" spans="1:6" ht="27" customHeight="1">
      <c r="A23" s="3"/>
      <c r="B23" s="6" t="s">
        <v>117</v>
      </c>
      <c r="C23" s="7"/>
      <c r="D23" s="3"/>
      <c r="E23" s="8" t="s">
        <v>118</v>
      </c>
      <c r="F23" s="9" t="str">
        <f>IF(C23="","Enter answer",IF(C23=Answers!B22,"Correct!","Check your working"))</f>
        <v>Enter answer</v>
      </c>
    </row>
    <row r="24" spans="1:6" ht="27" customHeight="1">
      <c r="A24" s="3"/>
      <c r="B24" s="3"/>
      <c r="C24" s="3"/>
      <c r="D24" s="3"/>
      <c r="E24" s="3"/>
      <c r="F24" s="3"/>
    </row>
    <row r="25" spans="1:6" ht="27" customHeight="1">
      <c r="A25" s="3"/>
      <c r="B25" s="30" t="s">
        <v>119</v>
      </c>
      <c r="C25" s="23"/>
      <c r="D25" s="23"/>
      <c r="E25" s="23"/>
      <c r="F25" s="23"/>
    </row>
    <row r="26" spans="1:6" ht="27" customHeight="1">
      <c r="A26" s="3"/>
      <c r="B26" s="6" t="s">
        <v>120</v>
      </c>
      <c r="C26" s="7"/>
      <c r="D26" s="3"/>
      <c r="E26" s="8" t="s">
        <v>121</v>
      </c>
      <c r="F26" s="9" t="str">
        <f>IF(C26="","Enter answer",IF(C26=Answers!B23,"Correct!","Check your working"))</f>
        <v>Enter answer</v>
      </c>
    </row>
    <row r="27" spans="1:6">
      <c r="A27" s="3"/>
      <c r="B27" s="3"/>
      <c r="C27" s="3"/>
      <c r="D27" s="3"/>
      <c r="E27" s="3"/>
      <c r="F27" s="3"/>
    </row>
    <row r="28" spans="1:6" ht="21.75" customHeight="1">
      <c r="A28" s="3"/>
      <c r="B28" s="27" t="s">
        <v>122</v>
      </c>
      <c r="C28" s="23"/>
      <c r="D28" s="23"/>
      <c r="E28" s="23"/>
      <c r="F28" s="23"/>
    </row>
    <row r="29" spans="1:6">
      <c r="A29" s="3"/>
      <c r="B29" s="3"/>
      <c r="C29" s="3"/>
      <c r="D29" s="3"/>
      <c r="E29" s="3"/>
      <c r="F29" s="3"/>
    </row>
    <row r="30" spans="1:6" ht="27.75" customHeight="1">
      <c r="A30" s="3"/>
      <c r="B30" s="31" t="s">
        <v>56</v>
      </c>
      <c r="C30" s="23"/>
      <c r="D30" s="23"/>
      <c r="E30" s="23"/>
      <c r="F30" s="23"/>
    </row>
  </sheetData>
  <mergeCells count="13">
    <mergeCell ref="A1:F1"/>
    <mergeCell ref="B25:F25"/>
    <mergeCell ref="B28:F28"/>
    <mergeCell ref="B5:F5"/>
    <mergeCell ref="B8:F8"/>
    <mergeCell ref="B4:F4"/>
    <mergeCell ref="A2:F2"/>
    <mergeCell ref="B30:F30"/>
    <mergeCell ref="B7:F7"/>
    <mergeCell ref="B6:F6"/>
    <mergeCell ref="B20:F20"/>
    <mergeCell ref="B15:F15"/>
    <mergeCell ref="B10:F10"/>
  </mergeCells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00000000-000E-0000-0500-000002000000}">
            <xm:f>Answers!B17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3" id="{00000000-000E-0000-0500-000003000000}">
            <xm:f>AND(C16&lt;&gt;"",C16&lt;&gt;Answers!B17)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C16:C18</xm:sqref>
        </x14:conditionalFormatting>
        <x14:conditionalFormatting xmlns:xm="http://schemas.microsoft.com/office/excel/2006/main">
          <x14:cfRule type="cellIs" priority="8" operator="equal" id="{00000000-000E-0000-0500-000008000000}">
            <xm:f>Answers!B20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9" id="{00000000-000E-0000-0500-000009000000}">
            <xm:f>AND(C21&lt;&gt;"",C21&lt;&gt;Answers!B20)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C21:C23</xm:sqref>
        </x14:conditionalFormatting>
        <x14:conditionalFormatting xmlns:xm="http://schemas.microsoft.com/office/excel/2006/main">
          <x14:cfRule type="cellIs" priority="14" operator="equal" id="{00000000-000E-0000-0500-00000E000000}">
            <xm:f>Answers!B23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15" id="{00000000-000E-0000-0500-00000F000000}">
            <xm:f>AND(C26&lt;&gt;"",C26&lt;&gt;Answers!B23)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E7090"/>
  </sheetPr>
  <dimension ref="A1:F26"/>
  <sheetViews>
    <sheetView showGridLines="0" tabSelected="1" zoomScaleNormal="100" workbookViewId="0">
      <selection activeCell="M16" sqref="M16"/>
    </sheetView>
  </sheetViews>
  <sheetFormatPr baseColWidth="10" defaultColWidth="8.6640625" defaultRowHeight="15"/>
  <cols>
    <col min="1" max="1" width="3" customWidth="1"/>
    <col min="2" max="2" width="44" customWidth="1"/>
    <col min="3" max="4" width="16" customWidth="1"/>
    <col min="5" max="5" width="18" customWidth="1"/>
    <col min="6" max="6" width="30" customWidth="1"/>
  </cols>
  <sheetData>
    <row r="1" spans="1:6" ht="24" customHeight="1">
      <c r="A1" s="25" t="s">
        <v>152</v>
      </c>
      <c r="B1" s="23"/>
      <c r="C1" s="23"/>
      <c r="D1" s="23"/>
      <c r="E1" s="23"/>
      <c r="F1" s="23"/>
    </row>
    <row r="2" spans="1:6" ht="18" customHeight="1">
      <c r="A2" s="20" t="s">
        <v>123</v>
      </c>
      <c r="B2" s="21"/>
      <c r="C2" s="21"/>
      <c r="D2" s="21"/>
      <c r="E2" s="21"/>
      <c r="F2" s="21"/>
    </row>
    <row r="3" spans="1:6" ht="6" customHeight="1">
      <c r="A3" s="3"/>
      <c r="B3" s="3"/>
      <c r="C3" s="3"/>
      <c r="D3" s="3"/>
      <c r="E3" s="3"/>
      <c r="F3" s="3"/>
    </row>
    <row r="4" spans="1:6" ht="19.5" customHeight="1">
      <c r="A4" s="3"/>
      <c r="B4" s="30" t="s">
        <v>124</v>
      </c>
      <c r="C4" s="23"/>
      <c r="D4" s="23"/>
      <c r="E4" s="23"/>
      <c r="F4" s="23"/>
    </row>
    <row r="5" spans="1:6" ht="29" customHeight="1">
      <c r="A5" s="3"/>
      <c r="B5" s="32" t="s">
        <v>125</v>
      </c>
      <c r="C5" s="23"/>
      <c r="D5" s="23"/>
      <c r="E5" s="23"/>
      <c r="F5" s="23"/>
    </row>
    <row r="6" spans="1:6" ht="29" customHeight="1">
      <c r="A6" s="3"/>
      <c r="B6" s="32" t="s">
        <v>126</v>
      </c>
      <c r="C6" s="23"/>
      <c r="D6" s="23"/>
      <c r="E6" s="23"/>
      <c r="F6" s="23"/>
    </row>
    <row r="7" spans="1:6" ht="29" customHeight="1">
      <c r="A7" s="3"/>
      <c r="B7" s="32" t="s">
        <v>127</v>
      </c>
      <c r="C7" s="23"/>
      <c r="D7" s="23"/>
      <c r="E7" s="23"/>
      <c r="F7" s="23"/>
    </row>
    <row r="8" spans="1:6" ht="29" customHeight="1">
      <c r="A8" s="3"/>
      <c r="B8" s="3"/>
      <c r="C8" s="3"/>
      <c r="D8" s="3"/>
      <c r="E8" s="3"/>
      <c r="F8" s="3"/>
    </row>
    <row r="9" spans="1:6" ht="29" customHeight="1">
      <c r="A9" s="3"/>
      <c r="B9" s="6" t="s">
        <v>128</v>
      </c>
      <c r="C9" s="7"/>
      <c r="D9" s="3"/>
      <c r="E9" s="8" t="s">
        <v>129</v>
      </c>
      <c r="F9" s="9" t="str">
        <f>IF(C9="","Enter answer",IF(C9=Answers!B26,"Correct!","Check your working"))</f>
        <v>Enter answer</v>
      </c>
    </row>
    <row r="10" spans="1:6" ht="29" customHeight="1">
      <c r="A10" s="3"/>
      <c r="B10" s="6" t="s">
        <v>130</v>
      </c>
      <c r="C10" s="7"/>
      <c r="D10" s="3"/>
      <c r="E10" s="8" t="s">
        <v>131</v>
      </c>
      <c r="F10" s="9" t="str">
        <f>IF(C10="","Enter answer",IF(C10=Answers!B27,"Correct!","Check your working"))</f>
        <v>Enter answer</v>
      </c>
    </row>
    <row r="11" spans="1:6" ht="29" customHeight="1">
      <c r="A11" s="3"/>
      <c r="B11" s="27" t="s">
        <v>132</v>
      </c>
      <c r="C11" s="23"/>
      <c r="D11" s="23"/>
      <c r="E11" s="23"/>
      <c r="F11" s="23"/>
    </row>
    <row r="12" spans="1:6" ht="29" customHeight="1">
      <c r="A12" s="3"/>
      <c r="B12" s="3"/>
      <c r="C12" s="3"/>
      <c r="D12" s="3"/>
      <c r="E12" s="3"/>
      <c r="F12" s="3"/>
    </row>
    <row r="13" spans="1:6" ht="29" customHeight="1">
      <c r="A13" s="3"/>
      <c r="B13" s="30" t="s">
        <v>133</v>
      </c>
      <c r="C13" s="23"/>
      <c r="D13" s="23"/>
      <c r="E13" s="23"/>
      <c r="F13" s="23"/>
    </row>
    <row r="14" spans="1:6" ht="29" customHeight="1">
      <c r="A14" s="3"/>
      <c r="B14" s="32" t="s">
        <v>134</v>
      </c>
      <c r="C14" s="23"/>
      <c r="D14" s="23"/>
      <c r="E14" s="23"/>
      <c r="F14" s="23"/>
    </row>
    <row r="15" spans="1:6" ht="29" customHeight="1">
      <c r="A15" s="3"/>
      <c r="B15" s="32" t="s">
        <v>135</v>
      </c>
      <c r="C15" s="23"/>
      <c r="D15" s="23"/>
      <c r="E15" s="23"/>
      <c r="F15" s="23"/>
    </row>
    <row r="16" spans="1:6" ht="29" customHeight="1">
      <c r="A16" s="3"/>
      <c r="B16" s="32" t="s">
        <v>136</v>
      </c>
      <c r="C16" s="23"/>
      <c r="D16" s="23"/>
      <c r="E16" s="23"/>
      <c r="F16" s="23"/>
    </row>
    <row r="17" spans="1:6" ht="29" customHeight="1">
      <c r="A17" s="3"/>
      <c r="B17" s="3"/>
      <c r="C17" s="3"/>
      <c r="D17" s="3"/>
      <c r="E17" s="3"/>
      <c r="F17" s="3"/>
    </row>
    <row r="18" spans="1:6" ht="29" customHeight="1">
      <c r="A18" s="3"/>
      <c r="B18" s="6" t="s">
        <v>137</v>
      </c>
      <c r="C18" s="7"/>
      <c r="D18" s="3"/>
      <c r="E18" s="8" t="s">
        <v>138</v>
      </c>
      <c r="F18" s="9" t="str">
        <f>IF(C18="","Enter answer",IF(C18=Answers!B28,"Correct!","Check your working"))</f>
        <v>Enter answer</v>
      </c>
    </row>
    <row r="19" spans="1:6" ht="29" customHeight="1">
      <c r="A19" s="3"/>
      <c r="B19" s="6" t="s">
        <v>139</v>
      </c>
      <c r="C19" s="7"/>
      <c r="D19" s="3"/>
      <c r="E19" s="8" t="s">
        <v>140</v>
      </c>
      <c r="F19" s="9" t="str">
        <f>IF(C19="","Enter answer",IF(C19=Answers!B29,"Correct!","Check your working"))</f>
        <v>Enter answer</v>
      </c>
    </row>
    <row r="20" spans="1:6" ht="29" customHeight="1">
      <c r="A20" s="3"/>
      <c r="B20" s="27" t="s">
        <v>141</v>
      </c>
      <c r="C20" s="23"/>
      <c r="D20" s="23"/>
      <c r="E20" s="23"/>
      <c r="F20" s="23"/>
    </row>
    <row r="21" spans="1:6" ht="29" customHeight="1">
      <c r="A21" s="3"/>
      <c r="B21" s="3"/>
      <c r="C21" s="3"/>
      <c r="D21" s="3"/>
      <c r="E21" s="3"/>
      <c r="F21" s="3"/>
    </row>
    <row r="22" spans="1:6" ht="29" customHeight="1">
      <c r="A22" s="3"/>
      <c r="B22" s="30" t="s">
        <v>142</v>
      </c>
      <c r="C22" s="23"/>
      <c r="D22" s="23"/>
      <c r="E22" s="23"/>
      <c r="F22" s="23"/>
    </row>
    <row r="23" spans="1:6" ht="29" customHeight="1">
      <c r="A23" s="3"/>
      <c r="B23" s="13" t="s">
        <v>143</v>
      </c>
      <c r="C23" s="13" t="s">
        <v>144</v>
      </c>
      <c r="D23" s="13" t="s">
        <v>145</v>
      </c>
      <c r="E23" s="3"/>
      <c r="F23" s="3"/>
    </row>
    <row r="24" spans="1:6" ht="29" customHeight="1">
      <c r="A24" s="3"/>
      <c r="B24" s="14" t="s">
        <v>146</v>
      </c>
      <c r="C24" s="14" t="s">
        <v>147</v>
      </c>
      <c r="D24" s="14" t="s">
        <v>148</v>
      </c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 ht="27.75" customHeight="1">
      <c r="A26" s="3"/>
      <c r="B26" s="31" t="s">
        <v>56</v>
      </c>
      <c r="C26" s="23"/>
      <c r="D26" s="23"/>
      <c r="E26" s="23"/>
      <c r="F26" s="23"/>
    </row>
  </sheetData>
  <mergeCells count="14">
    <mergeCell ref="B22:F22"/>
    <mergeCell ref="B14:F14"/>
    <mergeCell ref="B26:F26"/>
    <mergeCell ref="B13:F13"/>
    <mergeCell ref="B20:F20"/>
    <mergeCell ref="B15:F15"/>
    <mergeCell ref="A1:F1"/>
    <mergeCell ref="B11:F11"/>
    <mergeCell ref="B5:F5"/>
    <mergeCell ref="B4:F4"/>
    <mergeCell ref="A2:F2"/>
    <mergeCell ref="B7:F7"/>
    <mergeCell ref="B6:F6"/>
    <mergeCell ref="B16:F16"/>
  </mergeCells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00000000-000E-0000-0600-000002000000}">
            <xm:f>Answers!B26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3" id="{00000000-000E-0000-0600-000003000000}">
            <xm:f>AND(C9&lt;&gt;"",C9&lt;&gt;Answers!B26)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C9:C10</xm:sqref>
        </x14:conditionalFormatting>
        <x14:conditionalFormatting xmlns:xm="http://schemas.microsoft.com/office/excel/2006/main">
          <x14:cfRule type="cellIs" priority="6" operator="equal" id="{00000000-000E-0000-0600-000006000000}">
            <xm:f>Answers!B28</xm:f>
            <x14:dxf>
              <font>
                <color rgb="FF067647"/>
                <name val="Manrope"/>
              </font>
              <fill>
                <patternFill patternType="solid">
                  <fgColor rgb="FFECFDF3"/>
                  <bgColor rgb="FFECFDF3"/>
                </patternFill>
              </fill>
            </x14:dxf>
          </x14:cfRule>
          <x14:cfRule type="expression" priority="7" id="{00000000-000E-0000-0600-000007000000}">
            <xm:f>AND(C18&lt;&gt;"",C18&lt;&gt;Answers!B28)</xm:f>
            <x14:dxf>
              <font>
                <color rgb="FFB42318"/>
                <name val="Manrope"/>
              </font>
              <fill>
                <patternFill patternType="solid">
                  <fgColor rgb="FFFEF3F2"/>
                  <bgColor rgb="FFFEF3F2"/>
                </patternFill>
              </fill>
            </x14:dxf>
          </x14:cfRule>
          <xm:sqref>C18:C19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Instructions</vt:lpstr>
      <vt:lpstr>Answers</vt:lpstr>
      <vt:lpstr>2 - General Pool</vt:lpstr>
      <vt:lpstr>3 - AIA and Special Rate</vt:lpstr>
      <vt:lpstr>4 - Cars and Private Use</vt:lpstr>
      <vt:lpstr>5 - Balancing Adjustments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zaentax</dc:creator>
  <cp:keywords/>
  <dc:description/>
  <cp:lastModifiedBy>Gerda Teiserskyte</cp:lastModifiedBy>
  <cp:revision>0</cp:revision>
  <dcterms:created xsi:type="dcterms:W3CDTF">2026-06-14T15:07:26Z</dcterms:created>
  <dcterms:modified xsi:type="dcterms:W3CDTF">2026-07-29T19:20:30Z</dcterms:modified>
  <cp:category/>
  <dc:language>en-US</dc:language>
</cp:coreProperties>
</file>