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Unit economic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£#,##0"/>
    <numFmt numFmtId="165" formatCode="£#,##0.00"/>
    <numFmt numFmtId="166" formatCode="0.0%"/>
    <numFmt numFmtId="167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3" fontId="8" fillId="3" borderId="1" pivotButton="0" quotePrefix="0" xfId="0"/>
    <xf numFmtId="165" fontId="8" fillId="3" borderId="1" pivotButton="0" quotePrefix="0" xfId="0"/>
    <xf numFmtId="166" fontId="8" fillId="3" borderId="1" pivotButton="0" quotePrefix="0" xfId="0"/>
    <xf numFmtId="10" fontId="8" fillId="3" borderId="1" pivotButton="0" quotePrefix="0" xfId="0"/>
    <xf numFmtId="0" fontId="8" fillId="0" borderId="0" pivotButton="0" quotePrefix="0" xfId="0"/>
    <xf numFmtId="165" fontId="9" fillId="4" borderId="1" pivotButton="0" quotePrefix="0" xfId="0"/>
    <xf numFmtId="167" fontId="8" fillId="4" borderId="1" pivotButton="0" quotePrefix="0" xfId="0"/>
    <xf numFmtId="165" fontId="8" fillId="4" borderId="1" pivotButton="0" quotePrefix="0" xfId="0"/>
    <xf numFmtId="167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CAC, Payback and LTV Calculator</t>
        </is>
      </c>
    </row>
    <row r="3">
      <c r="A3" s="3" t="inlineStr">
        <is>
          <t>The honest conventions next to the flattering ones.</t>
        </is>
      </c>
    </row>
    <row r="5">
      <c r="B5" s="4" t="inlineStr">
        <is>
          <t>Stated conventions</t>
        </is>
      </c>
    </row>
    <row r="6" ht="45" customHeight="1">
      <c r="B6" s="5" t="inlineStr">
        <is>
          <t>CAC counts people, not just media. Payback runs on gross-margin pounds. LTV is ARPA times margin over monthly revenue churn. Each has a flattering cousin, shown alongside so you recognise it when quoted.</t>
        </is>
      </c>
    </row>
    <row r="8">
      <c r="B8" s="4" t="inlineStr">
        <is>
          <t>The demo</t>
        </is>
      </c>
    </row>
    <row r="9" ht="30" customHeight="1">
      <c r="B9" s="5" t="inlineStr">
        <is>
          <t>£9,000 of sales and marketing signs nine logos: £1,000 CAC, 6.25 months payback on margin against the flattering 5.0 on revenue, £7,273 LTV and 7.3 to one.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CAC to LTV, honestly</t>
        </is>
      </c>
    </row>
    <row r="5" ht="19" customHeight="1">
      <c r="A5" s="6" t="inlineStr">
        <is>
          <t xml:space="preserve">  The inputs</t>
        </is>
      </c>
      <c r="B5" s="7" t="n"/>
      <c r="C5" s="7" t="n"/>
    </row>
    <row r="6">
      <c r="A6" s="8" t="inlineStr">
        <is>
          <t>Sales and marketing, a month</t>
        </is>
      </c>
      <c r="B6" s="9" t="n">
        <v>9000</v>
      </c>
      <c r="C6" s="10" t="inlineStr">
        <is>
          <t>People included.</t>
        </is>
      </c>
    </row>
    <row r="7">
      <c r="A7" s="8" t="inlineStr">
        <is>
          <t>New customers a month</t>
        </is>
      </c>
      <c r="B7" s="11" t="n">
        <v>9</v>
      </c>
      <c r="C7" s="10" t="inlineStr"/>
    </row>
    <row r="8">
      <c r="A8" s="8" t="inlineStr">
        <is>
          <t>ARPA, a month</t>
        </is>
      </c>
      <c r="B8" s="12" t="n">
        <v>200</v>
      </c>
      <c r="C8" s="10" t="inlineStr"/>
    </row>
    <row r="9">
      <c r="A9" s="8" t="inlineStr">
        <is>
          <t>Gross margin</t>
        </is>
      </c>
      <c r="B9" s="13" t="n">
        <v>0.8</v>
      </c>
      <c r="C9" s="10" t="inlineStr"/>
    </row>
    <row r="10">
      <c r="A10" s="8" t="inlineStr">
        <is>
          <t>Monthly revenue churn</t>
        </is>
      </c>
      <c r="B10" s="14" t="n">
        <v>0.022</v>
      </c>
      <c r="C10" s="10" t="inlineStr"/>
    </row>
    <row r="12" ht="19" customHeight="1">
      <c r="A12" s="6" t="inlineStr">
        <is>
          <t xml:space="preserve">  The answers</t>
        </is>
      </c>
      <c r="B12" s="7" t="n"/>
      <c r="C12" s="7" t="n"/>
    </row>
    <row r="13">
      <c r="A13" s="15" t="inlineStr">
        <is>
          <t>CAC</t>
        </is>
      </c>
      <c r="B13" s="16">
        <f>IF($B$7&gt;0,$B$6/$B$7,0)</f>
        <v/>
      </c>
    </row>
    <row r="14">
      <c r="A14" s="8" t="inlineStr">
        <is>
          <t>Payback on gross margin, months</t>
        </is>
      </c>
      <c r="B14" s="17">
        <f>IF($B$8*$B$9&gt;0,$B$13/($B$8*$B$9),0)</f>
        <v/>
      </c>
    </row>
    <row r="15">
      <c r="A15" s="8" t="inlineStr">
        <is>
          <t xml:space="preserve">  the flattering revenue basis</t>
        </is>
      </c>
      <c r="B15" s="17">
        <f>IF($B$8&gt;0,$B$13/$B$8,0)</f>
        <v/>
      </c>
    </row>
    <row r="16">
      <c r="A16" s="8" t="inlineStr">
        <is>
          <t>LTV</t>
        </is>
      </c>
      <c r="B16" s="18">
        <f>IF($B$10&gt;0,$B$8*$B$9/$B$10,0)</f>
        <v/>
      </c>
    </row>
    <row r="17">
      <c r="A17" s="15" t="inlineStr">
        <is>
          <t>LTV to CAC</t>
        </is>
      </c>
      <c r="B17" s="19">
        <f>IF($B$13&gt;0,$B$16/$B$13,0)</f>
        <v/>
      </c>
    </row>
    <row r="19">
      <c r="A19" s="20" t="inlineStr">
        <is>
          <t>Diligence recomputes these the honest way. Matching them first costs a morning; being corrected in the meeting costs credibility.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2026-08-18T11:58:00Z</dcterms:created>
  <dcterms:modified xmlns:dcterms="http://purl.org/dc/terms/" xmlns:xsi="http://www.w3.org/2001/XMLSchema-instance" xsi:type="dcterms:W3CDTF">2026-08-18T11:58:00Z</dcterms:modified>
</cp:coreProperties>
</file>