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three tests" sheetId="2" state="visible" r:id="rId2"/>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3" fontId="8" fillId="3" borderId="1" pivotButton="0" quotePrefix="0" xfId="0"/>
    <xf numFmtId="0" fontId="8" fillId="0" borderId="0" pivotButton="0" quotePrefix="0" xfId="0"/>
    <xf numFmtId="164" fontId="9" fillId="4" borderId="1" pivotButton="0" quotePrefix="0" xfId="0"/>
    <xf numFmtId="165" fontId="8" fillId="4" borderId="1" pivotButton="0" quotePrefix="0" xfId="0"/>
    <xf numFmtId="164" fontId="8" fillId="4" borderId="1" pivotButton="0" quotePrefix="0" xfId="0"/>
    <xf numFmtId="0" fontId="8" fillId="4" borderId="1" pivotButton="0" quotePrefix="0" xfId="0"/>
    <xf numFmtId="0" fontId="9" fillId="4" borderId="1" pivotButton="0" quotePrefix="0" xfId="0"/>
    <xf numFmtId="0" fontId="10" fillId="0" borderId="0"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4"/>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CIS Gross Payment Status Checker</t>
        </is>
      </c>
    </row>
    <row r="3">
      <c r="A3" s="3" t="inlineStr">
        <is>
          <t>The three tests, and the one that fails people who thought they had passed it.</t>
        </is>
      </c>
    </row>
    <row r="5">
      <c r="B5" s="4" t="inlineStr">
        <is>
          <t>Turnover means labour</t>
        </is>
      </c>
    </row>
    <row r="6" ht="30" customHeight="1">
      <c r="B6" s="5" t="inlineStr">
        <is>
          <t>HMRC measures the turnover test on net construction turnover, which its own manual defines as gross income from construction work excluding VAT and the cost of materials.</t>
        </is>
      </c>
    </row>
    <row r="8" ht="45" customHeight="1">
      <c r="B8" s="5" t="inlineStr">
        <is>
          <t>So a sole trader who invoiced £48,000 in the last twelve months, of which £20,000 was materials, has net construction turnover of £28,000. The threshold is £30,000. They fail, by £2,000, having looked at £48,000 and assumed they were nowhere near the line.</t>
        </is>
      </c>
    </row>
    <row r="10">
      <c r="B10" s="4" t="inlineStr">
        <is>
          <t>The three thresholds</t>
        </is>
      </c>
    </row>
    <row r="11" ht="45" customHeight="1">
      <c r="B11" s="5" t="inlineStr">
        <is>
          <t>A sole trader needs £30,000. A partnership or company needs £30,000 for each relevant person, or £100,000 in total, whichever is easier to meet. Relevant persons are the partners, or the directors and, in a close company, the beneficial shareholders.</t>
        </is>
      </c>
    </row>
    <row r="13" ht="30" customHeight="1">
      <c r="B13" s="5" t="inlineStr">
        <is>
          <t>The alternative £100,000 exists so that a company with six directors is not asked for £180,000.</t>
        </is>
      </c>
    </row>
    <row r="15">
      <c r="B15" s="4" t="inlineStr">
        <is>
          <t>The other two tests</t>
        </is>
      </c>
    </row>
    <row r="16" ht="45" customHeight="1">
      <c r="B16" s="5" t="inlineStr">
        <is>
          <t>The business test asks whether you run a construction business in the UK, largely through a bank account. The compliance test asks whether you have filed and paid everything on time in the last twelve months.</t>
        </is>
      </c>
    </row>
    <row r="18" ht="15" customHeight="1">
      <c r="B18" s="5" t="inlineStr">
        <is>
          <t>The compliance test is the one that removes status later. Passing once is not keeping it.</t>
        </is>
      </c>
    </row>
    <row r="20">
      <c r="B20" s="4" t="inlineStr">
        <is>
          <t>What it is worth</t>
        </is>
      </c>
    </row>
    <row r="21" ht="45" customHeight="1">
      <c r="B21" s="5" t="inlineStr">
        <is>
          <t>Gross payment status is not a tax saving. It is a cash flow one. Nothing is deducted, so instead of HMRC holding 20 per cent of your labour until the year end, you hold it. The sheet works out how much that is for you.</t>
        </is>
      </c>
    </row>
    <row r="23">
      <c r="B23" s="4" t="inlineStr">
        <is>
          <t>General information</t>
        </is>
      </c>
    </row>
    <row r="24" ht="30" customHeight="1">
      <c r="B24"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6"/>
  <sheetViews>
    <sheetView showGridLines="0" workbookViewId="0">
      <selection activeCell="A1" sqref="A1"/>
    </sheetView>
  </sheetViews>
  <sheetFormatPr baseColWidth="8" defaultRowHeight="15"/>
  <cols>
    <col width="42" customWidth="1" min="1" max="1"/>
    <col width="14" customWidth="1" min="2" max="2"/>
    <col width="58" customWidth="1" min="3" max="3"/>
  </cols>
  <sheetData>
    <row r="1">
      <c r="A1" s="1" t="inlineStr">
        <is>
          <t>ZAZEN TAX</t>
        </is>
      </c>
    </row>
    <row r="2">
      <c r="A2" s="2" t="inlineStr">
        <is>
          <t>Do you pass</t>
        </is>
      </c>
    </row>
    <row r="5" ht="19" customHeight="1">
      <c r="A5" s="6" t="inlineStr">
        <is>
          <t xml:space="preserve">  Your last twelve months</t>
        </is>
      </c>
      <c r="B5" s="7" t="n"/>
      <c r="C5" s="7" t="n"/>
    </row>
    <row r="6">
      <c r="A6" s="8" t="inlineStr">
        <is>
          <t>Construction income, excluding VAT</t>
        </is>
      </c>
      <c r="B6" s="9" t="n">
        <v>48000</v>
      </c>
      <c r="C6" s="10" t="inlineStr">
        <is>
          <t>Everything you invoiced for construction work.</t>
        </is>
      </c>
    </row>
    <row r="7">
      <c r="A7" s="8" t="inlineStr">
        <is>
          <t>Cost of materials in that work</t>
        </is>
      </c>
      <c r="B7" s="9" t="n">
        <v>20000</v>
      </c>
      <c r="C7" s="10" t="inlineStr">
        <is>
          <t>What you paid for them, excluding VAT. This is the figure HMRC checks against your accounts.</t>
        </is>
      </c>
    </row>
    <row r="8">
      <c r="A8" s="8" t="inlineStr">
        <is>
          <t>Relevant persons</t>
        </is>
      </c>
      <c r="B8" s="11" t="n">
        <v>1</v>
      </c>
      <c r="C8" s="10" t="inlineStr">
        <is>
          <t>1 for a sole trader. Partners, or directors and beneficial shareholders, otherwise.</t>
        </is>
      </c>
    </row>
    <row r="10" ht="19" customHeight="1">
      <c r="A10" s="6" t="inlineStr">
        <is>
          <t xml:space="preserve">  Compliance, in the last twelve months</t>
        </is>
      </c>
      <c r="B10" s="7" t="n"/>
      <c r="C10" s="7" t="n"/>
    </row>
    <row r="11">
      <c r="A11" s="8" t="inlineStr">
        <is>
          <t>Returns filed late</t>
        </is>
      </c>
      <c r="B11" s="11" t="n">
        <v>0</v>
      </c>
      <c r="C11" s="10" t="inlineStr"/>
    </row>
    <row r="12">
      <c r="A12" s="8" t="inlineStr">
        <is>
          <t>Payments made late</t>
        </is>
      </c>
      <c r="B12" s="11" t="n">
        <v>0</v>
      </c>
      <c r="C12" s="10" t="inlineStr"/>
    </row>
    <row r="13">
      <c r="A13" s="8" t="inlineStr">
        <is>
          <t>Run through a business bank account</t>
        </is>
      </c>
      <c r="B13" s="11" t="n">
        <v>1</v>
      </c>
      <c r="C13" s="10" t="inlineStr">
        <is>
          <t>1 for yes, 0 for no. Part of the business test.</t>
        </is>
      </c>
    </row>
    <row r="15" ht="19" customHeight="1">
      <c r="A15" s="6" t="inlineStr">
        <is>
          <t xml:space="preserve">  Turnover test</t>
        </is>
      </c>
      <c r="B15" s="7" t="n"/>
      <c r="C15" s="7" t="n"/>
    </row>
    <row r="16">
      <c r="A16" s="12" t="inlineStr">
        <is>
          <t>Net construction turnover</t>
        </is>
      </c>
      <c r="B16" s="13">
        <f>($B$6-$B$7)</f>
        <v/>
      </c>
      <c r="C16" s="10" t="inlineStr">
        <is>
          <t>Income less materials. Not the invoice total.</t>
        </is>
      </c>
    </row>
    <row r="17">
      <c r="A17" s="8" t="inlineStr">
        <is>
          <t xml:space="preserve">  materials as a share of the work</t>
        </is>
      </c>
      <c r="B17" s="14">
        <f>IFERROR($B$7/$B$6,"")</f>
        <v/>
      </c>
    </row>
    <row r="18">
      <c r="A18" s="8" t="inlineStr">
        <is>
          <t>The threshold that applies to you</t>
        </is>
      </c>
      <c r="B18" s="15">
        <f>MIN($B$8*30000.0,100000.0)</f>
        <v/>
      </c>
      <c r="C18" s="10" t="inlineStr">
        <is>
          <t>£30,000 each, or £100,000 in total, whichever is lower.</t>
        </is>
      </c>
    </row>
    <row r="19">
      <c r="A19" s="8" t="inlineStr">
        <is>
          <t>Headroom</t>
        </is>
      </c>
      <c r="B19" s="15">
        <f>($B$6-$B$7)-MIN($B$8*30000.0,100000.0)</f>
        <v/>
      </c>
      <c r="C19" s="10" t="inlineStr">
        <is>
          <t>Negative means you fail on turnover.</t>
        </is>
      </c>
    </row>
    <row r="20">
      <c r="A20" s="8" t="inlineStr">
        <is>
          <t>Turnover test</t>
        </is>
      </c>
      <c r="B20" s="16">
        <f>IF(($B$6-$B$7)&gt;=MIN($B$8*30000.0,100000.0),"Pass","Fail")</f>
        <v/>
      </c>
    </row>
    <row r="22" ht="19" customHeight="1">
      <c r="A22" s="6" t="inlineStr">
        <is>
          <t xml:space="preserve">  The other two</t>
        </is>
      </c>
      <c r="B22" s="7" t="n"/>
      <c r="C22" s="7" t="n"/>
    </row>
    <row r="23">
      <c r="A23" s="8" t="inlineStr">
        <is>
          <t>Compliance test</t>
        </is>
      </c>
      <c r="B23" s="16">
        <f>IF($B$11+$B$12=0,"Pass","Fail")</f>
        <v/>
      </c>
      <c r="C23" s="10" t="inlineStr">
        <is>
          <t>Everything on time, for twelve months.</t>
        </is>
      </c>
    </row>
    <row r="24">
      <c r="A24" s="8" t="inlineStr">
        <is>
          <t>Business test</t>
        </is>
      </c>
      <c r="B24" s="16">
        <f>IF($B$13=1,"Pass","Fail")</f>
        <v/>
      </c>
    </row>
    <row r="26" ht="19" customHeight="1">
      <c r="A26" s="6" t="inlineStr">
        <is>
          <t xml:space="preserve">  The answer</t>
        </is>
      </c>
      <c r="B26" s="7" t="n"/>
      <c r="C26" s="7" t="n"/>
    </row>
    <row r="27">
      <c r="A27" s="12" t="inlineStr">
        <is>
          <t>All three tests</t>
        </is>
      </c>
      <c r="B27" s="17">
        <f>IF(IF(($B$6-$B$7)&lt;MIN($B$8*30000.0,100000.0),0,1)*IF($B$11+$B$12&gt;0,0,1)*IF($B$13=1,1,0)=1,"Pass","Fail")</f>
        <v/>
      </c>
    </row>
    <row r="28">
      <c r="A28" s="8" t="inlineStr">
        <is>
          <t>What is stopping you</t>
        </is>
      </c>
      <c r="B28" s="16">
        <f>IF(($B$6-$B$7)&lt;MIN($B$8*30000.0,100000.0),"Turnover, and you are short by",IF($B$11+$B$12&gt;0,"Compliance",IF($B$13=1,"Nothing, you qualify","The business test")))</f>
        <v/>
      </c>
    </row>
    <row r="29">
      <c r="A29" s="8" t="inlineStr">
        <is>
          <t xml:space="preserve">  short by, in labour</t>
        </is>
      </c>
      <c r="B29" s="15">
        <f>IF(($B$6-$B$7)&lt;MIN($B$8*30000.0,100000.0),MIN($B$8*30000.0,100000.0)-($B$6-$B$7),0)</f>
        <v/>
      </c>
      <c r="C29" s="10" t="inlineStr">
        <is>
          <t>Extra labour turnover needed to pass.</t>
        </is>
      </c>
    </row>
    <row r="31" ht="19" customHeight="1">
      <c r="A31" s="6" t="inlineStr">
        <is>
          <t xml:space="preserve">  What it is worth in cash</t>
        </is>
      </c>
      <c r="B31" s="7" t="n"/>
      <c r="C31" s="7" t="n"/>
    </row>
    <row r="32">
      <c r="A32" s="8" t="inlineStr">
        <is>
          <t>Deducted from you now, in a year</t>
        </is>
      </c>
      <c r="B32" s="15">
        <f>($B$6-$B$7)*0.2</f>
        <v/>
      </c>
      <c r="C32" s="10" t="inlineStr">
        <is>
          <t>20 per cent of your labour, held until your year end.</t>
        </is>
      </c>
    </row>
    <row r="33">
      <c r="A33" s="8" t="inlineStr">
        <is>
          <t xml:space="preserve">  a month</t>
        </is>
      </c>
      <c r="B33" s="15">
        <f>IFERROR(($B$6-$B$7)*0.2/12,0)</f>
        <v/>
      </c>
    </row>
    <row r="34">
      <c r="A34" s="8" t="inlineStr">
        <is>
          <t xml:space="preserve">  and at the unverified rate</t>
        </is>
      </c>
      <c r="B34" s="15">
        <f>($B$6-$B$7)*0.3</f>
        <v/>
      </c>
      <c r="C34" s="10" t="inlineStr">
        <is>
          <t>If a contractor cannot verify you.</t>
        </is>
      </c>
    </row>
    <row r="36">
      <c r="A36" s="18" t="inlineStr">
        <is>
          <t>Gross payment status moves cash, it does not reduce tax. The same amount is due either way, at a different time.</t>
        </is>
      </c>
    </row>
  </sheetData>
  <conditionalFormatting sqref="B19">
    <cfRule type="cellIs" priority="1" operator="lessThan" dxfId="0">
      <formula>0</formula>
    </cfRule>
    <cfRule type="cellIs" priority="2" operator="greaterThanOrEqual" dxfId="1">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2026-08-10T15:52:52Z</dcterms:created>
  <dcterms:modified xmlns:dcterms="http://purl.org/dc/terms/" xmlns:xsi="http://www.w3.org/2001/XMLSchema-instance" xsi:type="dcterms:W3CDTF">2026-08-10T15:52:52Z</dcterms:modified>
</cp:coreProperties>
</file>