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welve retur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yyyy"/>
    <numFmt numFmtId="166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1F2A37"/>
      <sz val="10"/>
    </font>
    <font>
      <name val="Calibri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EDF1F7"/>
      </patternFill>
    </fill>
    <fill>
      <patternFill patternType="solid">
        <fgColor rgb="001F2A3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1" pivotButton="0" quotePrefix="0" xfId="0"/>
    <xf numFmtId="165" fontId="7" fillId="2" borderId="1" pivotButton="0" quotePrefix="0" xfId="0"/>
    <xf numFmtId="166" fontId="7" fillId="2" borderId="1" pivotButton="0" quotePrefix="0" xfId="0"/>
    <xf numFmtId="166" fontId="7" fillId="3" borderId="1" pivotButton="0" quotePrefix="0" xfId="0"/>
    <xf numFmtId="3" fontId="7" fillId="2" borderId="1" pivotButton="0" quotePrefix="0" xfId="0"/>
    <xf numFmtId="3" fontId="7" fillId="3" borderId="1" pivotButton="0" quotePrefix="0" xfId="0"/>
    <xf numFmtId="0" fontId="7" fillId="3" borderId="1" pivotButton="0" quotePrefix="0" xfId="0"/>
    <xf numFmtId="0" fontId="8" fillId="4" borderId="0" pivotButton="0" quotePrefix="0" xfId="0"/>
    <xf numFmtId="0" fontId="0" fillId="4" borderId="0" pivotButton="0" quotePrefix="0" xfId="0"/>
    <xf numFmtId="0" fontId="7" fillId="0" borderId="0" pivotButton="0" quotePrefix="0" xfId="0"/>
    <xf numFmtId="166" fontId="6" fillId="3" borderId="1" pivotButton="0" quotePrefix="0" xfId="0"/>
    <xf numFmtId="3" fontId="6" fillId="3" borderId="1" pivotButton="0" quotePrefix="0" xfId="0"/>
    <xf numFmtId="0" fontId="3" fillId="0" borderId="0" applyAlignment="1" pivotButton="0" quotePrefix="0" xfId="0">
      <alignment vertical="center" wrapText="1"/>
    </xf>
    <xf numFmtId="0" fontId="6" fillId="0" borderId="0" pivotButton="0" quotePrefix="0" xfId="0"/>
    <xf numFmtId="166" fontId="9" fillId="3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AE9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CIS Monthly Return Workbook</t>
        </is>
      </c>
    </row>
    <row r="3">
      <c r="A3" s="3" t="inlineStr">
        <is>
          <t>Twelve returns, the figures each one needs, and what being late costs.</t>
        </is>
      </c>
    </row>
    <row r="5">
      <c r="B5" s="4" t="inlineStr">
        <is>
          <t>The return is due even when you paid nobody</t>
        </is>
      </c>
    </row>
    <row r="6" ht="30" customHeight="1">
      <c r="B6" s="5" t="inlineStr">
        <is>
          <t>If you are registered as a contractor, a return is due for every tax month, whether or not you made any payments. A month with no subcontractors is a nil return, not no return.</t>
        </is>
      </c>
    </row>
    <row r="8" ht="15" customHeight="1">
      <c r="B8" s="5" t="inlineStr">
        <is>
          <t>That is the single most common CIS penalty. The work stopped, the returns did not.</t>
        </is>
      </c>
    </row>
    <row r="10">
      <c r="B10" s="4" t="inlineStr">
        <is>
          <t>What being late costs</t>
        </is>
      </c>
    </row>
    <row r="11" ht="30" customHeight="1">
      <c r="B11" s="5" t="inlineStr">
        <is>
          <t>£100 the day it is late. £200 more at two months. Then at six months and again at twelve, £300 or five per cent of the deductions, whichever is higher.</t>
        </is>
      </c>
    </row>
    <row r="13" ht="30" customHeight="1">
      <c r="B13" s="5" t="inlineStr">
        <is>
          <t>Those are per return. Miss four nil returns in a quiet winter and you are £400 down having paid nobody anything.</t>
        </is>
      </c>
    </row>
    <row r="15">
      <c r="B15" s="4" t="inlineStr">
        <is>
          <t>The three figures</t>
        </is>
      </c>
    </row>
    <row r="16" ht="30" customHeight="1">
      <c r="B16" s="5" t="inlineStr">
        <is>
          <t>Total payments excluding VAT, total cost of materials, total deducted. The materials figure is everything excluded from the deduction, not just materials narrowly.</t>
        </is>
      </c>
    </row>
    <row r="18">
      <c r="B18" s="4" t="inlineStr">
        <is>
          <t>General information</t>
        </is>
      </c>
    </row>
    <row r="19" ht="30" customHeight="1">
      <c r="B19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3" customWidth="1" min="2" max="2"/>
    <col width="12" customWidth="1" min="3" max="3"/>
    <col width="12" customWidth="1" min="4" max="4"/>
    <col width="14" customWidth="1" min="5" max="5"/>
    <col width="11" customWidth="1" min="6" max="6"/>
    <col width="11" customWidth="1" min="7" max="7"/>
    <col width="22" customWidth="1" min="8" max="8"/>
  </cols>
  <sheetData>
    <row r="1">
      <c r="A1" s="1" t="inlineStr">
        <is>
          <t>ZAZEN TAX</t>
        </is>
      </c>
    </row>
    <row r="2">
      <c r="A2" s="2" t="inlineStr">
        <is>
          <t>A year of returns</t>
        </is>
      </c>
    </row>
    <row r="5">
      <c r="A5" s="3" t="inlineStr">
        <is>
          <t>Yellow is yours. Filed on time takes 1 for yes, 0 for no. A month with no payments still needs a return.</t>
        </is>
      </c>
    </row>
    <row r="7">
      <c r="A7" s="6" t="inlineStr">
        <is>
          <t>Tax month</t>
        </is>
      </c>
      <c r="B7" s="6" t="inlineStr">
        <is>
          <t>Payments</t>
        </is>
      </c>
      <c r="C7" s="6" t="inlineStr">
        <is>
          <t>Materials</t>
        </is>
      </c>
      <c r="D7" s="6" t="inlineStr">
        <is>
          <t>Deducted</t>
        </is>
      </c>
      <c r="E7" s="6" t="inlineStr">
        <is>
          <t>Filed on time</t>
        </is>
      </c>
      <c r="F7" s="6" t="inlineStr">
        <is>
          <t>Nil return</t>
        </is>
      </c>
      <c r="G7" s="6" t="inlineStr">
        <is>
          <t>Penalty</t>
        </is>
      </c>
      <c r="H7" s="6" t="inlineStr">
        <is>
          <t>Note</t>
        </is>
      </c>
    </row>
    <row r="8">
      <c r="A8" s="7" t="n">
        <v>46113</v>
      </c>
      <c r="B8" s="8" t="n">
        <v>18400</v>
      </c>
      <c r="C8" s="8" t="n">
        <v>5152</v>
      </c>
      <c r="D8" s="9">
        <f>($B8-$C8)*0.2</f>
        <v/>
      </c>
      <c r="E8" s="10" t="n">
        <v>1</v>
      </c>
      <c r="F8" s="11">
        <f>IF($B8=0,1,0)</f>
        <v/>
      </c>
      <c r="G8" s="9">
        <f>IF($E8=1,0,100.0)</f>
        <v/>
      </c>
      <c r="H8" s="12">
        <f>IF($B8=0,"Nil return, still due","")</f>
        <v/>
      </c>
    </row>
    <row r="9">
      <c r="A9" s="7" t="n">
        <v>46143</v>
      </c>
      <c r="B9" s="8" t="n">
        <v>22100</v>
      </c>
      <c r="C9" s="8" t="n">
        <v>6188</v>
      </c>
      <c r="D9" s="9">
        <f>($B9-$C9)*0.2</f>
        <v/>
      </c>
      <c r="E9" s="10" t="n">
        <v>1</v>
      </c>
      <c r="F9" s="11">
        <f>IF($B9=0,1,0)</f>
        <v/>
      </c>
      <c r="G9" s="9">
        <f>IF($E9=1,0,100.0)</f>
        <v/>
      </c>
      <c r="H9" s="12">
        <f>IF($B9=0,"Nil return, still due","")</f>
        <v/>
      </c>
    </row>
    <row r="10">
      <c r="A10" s="7" t="n">
        <v>46174</v>
      </c>
      <c r="B10" s="8" t="n">
        <v>15900</v>
      </c>
      <c r="C10" s="8" t="n">
        <v>4452</v>
      </c>
      <c r="D10" s="9">
        <f>($B10-$C10)*0.2</f>
        <v/>
      </c>
      <c r="E10" s="10" t="n">
        <v>1</v>
      </c>
      <c r="F10" s="11">
        <f>IF($B10=0,1,0)</f>
        <v/>
      </c>
      <c r="G10" s="9">
        <f>IF($E10=1,0,100.0)</f>
        <v/>
      </c>
      <c r="H10" s="12">
        <f>IF($B10=0,"Nil return, still due","")</f>
        <v/>
      </c>
    </row>
    <row r="11">
      <c r="A11" s="7" t="n">
        <v>46204</v>
      </c>
      <c r="B11" s="8" t="n">
        <v>0</v>
      </c>
      <c r="C11" s="8" t="n">
        <v>0</v>
      </c>
      <c r="D11" s="9">
        <f>($B11-$C11)*0.2</f>
        <v/>
      </c>
      <c r="E11" s="10" t="n">
        <v>0</v>
      </c>
      <c r="F11" s="11">
        <f>IF($B11=0,1,0)</f>
        <v/>
      </c>
      <c r="G11" s="9">
        <f>IF($E11=1,0,100.0)</f>
        <v/>
      </c>
      <c r="H11" s="12">
        <f>IF($B11=0,"Nil return, still due","")</f>
        <v/>
      </c>
    </row>
    <row r="12">
      <c r="A12" s="7" t="n">
        <v>46235</v>
      </c>
      <c r="B12" s="8" t="n">
        <v>19700</v>
      </c>
      <c r="C12" s="8" t="n">
        <v>5516</v>
      </c>
      <c r="D12" s="9">
        <f>($B12-$C12)*0.2</f>
        <v/>
      </c>
      <c r="E12" s="10" t="n">
        <v>1</v>
      </c>
      <c r="F12" s="11">
        <f>IF($B12=0,1,0)</f>
        <v/>
      </c>
      <c r="G12" s="9">
        <f>IF($E12=1,0,100.0)</f>
        <v/>
      </c>
      <c r="H12" s="12">
        <f>IF($B12=0,"Nil return, still due","")</f>
        <v/>
      </c>
    </row>
    <row r="13">
      <c r="A13" s="7" t="n">
        <v>46266</v>
      </c>
      <c r="B13" s="8" t="n">
        <v>24300</v>
      </c>
      <c r="C13" s="8" t="n">
        <v>6804</v>
      </c>
      <c r="D13" s="9">
        <f>($B13-$C13)*0.2</f>
        <v/>
      </c>
      <c r="E13" s="10" t="n">
        <v>1</v>
      </c>
      <c r="F13" s="11">
        <f>IF($B13=0,1,0)</f>
        <v/>
      </c>
      <c r="G13" s="9">
        <f>IF($E13=1,0,100.0)</f>
        <v/>
      </c>
      <c r="H13" s="12">
        <f>IF($B13=0,"Nil return, still due","")</f>
        <v/>
      </c>
    </row>
    <row r="14">
      <c r="A14" s="7" t="n">
        <v>46296</v>
      </c>
      <c r="B14" s="8" t="n">
        <v>21500</v>
      </c>
      <c r="C14" s="8" t="n">
        <v>6020</v>
      </c>
      <c r="D14" s="9">
        <f>($B14-$C14)*0.2</f>
        <v/>
      </c>
      <c r="E14" s="10" t="n">
        <v>1</v>
      </c>
      <c r="F14" s="11">
        <f>IF($B14=0,1,0)</f>
        <v/>
      </c>
      <c r="G14" s="9">
        <f>IF($E14=1,0,100.0)</f>
        <v/>
      </c>
      <c r="H14" s="12">
        <f>IF($B14=0,"Nil return, still due","")</f>
        <v/>
      </c>
    </row>
    <row r="15">
      <c r="A15" s="7" t="n">
        <v>46327</v>
      </c>
      <c r="B15" s="8" t="n">
        <v>12800</v>
      </c>
      <c r="C15" s="8" t="n">
        <v>3584</v>
      </c>
      <c r="D15" s="9">
        <f>($B15-$C15)*0.2</f>
        <v/>
      </c>
      <c r="E15" s="10" t="n">
        <v>1</v>
      </c>
      <c r="F15" s="11">
        <f>IF($B15=0,1,0)</f>
        <v/>
      </c>
      <c r="G15" s="9">
        <f>IF($E15=1,0,100.0)</f>
        <v/>
      </c>
      <c r="H15" s="12">
        <f>IF($B15=0,"Nil return, still due","")</f>
        <v/>
      </c>
    </row>
    <row r="16">
      <c r="A16" s="7" t="n">
        <v>46357</v>
      </c>
      <c r="B16" s="8" t="n">
        <v>0</v>
      </c>
      <c r="C16" s="8" t="n">
        <v>0</v>
      </c>
      <c r="D16" s="9">
        <f>($B16-$C16)*0.2</f>
        <v/>
      </c>
      <c r="E16" s="10" t="n">
        <v>0</v>
      </c>
      <c r="F16" s="11">
        <f>IF($B16=0,1,0)</f>
        <v/>
      </c>
      <c r="G16" s="9">
        <f>IF($E16=1,0,100.0)</f>
        <v/>
      </c>
      <c r="H16" s="12">
        <f>IF($B16=0,"Nil return, still due","")</f>
        <v/>
      </c>
    </row>
    <row r="17">
      <c r="A17" s="7" t="n">
        <v>46388</v>
      </c>
      <c r="B17" s="8" t="n">
        <v>17600</v>
      </c>
      <c r="C17" s="8" t="n">
        <v>4928</v>
      </c>
      <c r="D17" s="9">
        <f>($B17-$C17)*0.2</f>
        <v/>
      </c>
      <c r="E17" s="10" t="n">
        <v>1</v>
      </c>
      <c r="F17" s="11">
        <f>IF($B17=0,1,0)</f>
        <v/>
      </c>
      <c r="G17" s="9">
        <f>IF($E17=1,0,100.0)</f>
        <v/>
      </c>
      <c r="H17" s="12">
        <f>IF($B17=0,"Nil return, still due","")</f>
        <v/>
      </c>
    </row>
    <row r="18">
      <c r="A18" s="7" t="n">
        <v>46419</v>
      </c>
      <c r="B18" s="8" t="n">
        <v>20900</v>
      </c>
      <c r="C18" s="8" t="n">
        <v>5852</v>
      </c>
      <c r="D18" s="9">
        <f>($B18-$C18)*0.2</f>
        <v/>
      </c>
      <c r="E18" s="10" t="n">
        <v>1</v>
      </c>
      <c r="F18" s="11">
        <f>IF($B18=0,1,0)</f>
        <v/>
      </c>
      <c r="G18" s="9">
        <f>IF($E18=1,0,100.0)</f>
        <v/>
      </c>
      <c r="H18" s="12">
        <f>IF($B18=0,"Nil return, still due","")</f>
        <v/>
      </c>
    </row>
    <row r="19">
      <c r="A19" s="7" t="n">
        <v>46447</v>
      </c>
      <c r="B19" s="8" t="n">
        <v>23400</v>
      </c>
      <c r="C19" s="8" t="n">
        <v>6552</v>
      </c>
      <c r="D19" s="9">
        <f>($B19-$C19)*0.2</f>
        <v/>
      </c>
      <c r="E19" s="10" t="n">
        <v>1</v>
      </c>
      <c r="F19" s="11">
        <f>IF($B19=0,1,0)</f>
        <v/>
      </c>
      <c r="G19" s="9">
        <f>IF($E19=1,0,100.0)</f>
        <v/>
      </c>
      <c r="H19" s="12">
        <f>IF($B19=0,"Nil return, still due","")</f>
        <v/>
      </c>
    </row>
    <row r="21" ht="19" customHeight="1">
      <c r="A21" s="13" t="inlineStr">
        <is>
          <t xml:space="preserve">  The year</t>
        </is>
      </c>
      <c r="B21" s="14" t="n"/>
      <c r="C21" s="14" t="n"/>
      <c r="D21" s="14" t="n"/>
      <c r="E21" s="14" t="n"/>
      <c r="F21" s="14" t="n"/>
      <c r="G21" s="14" t="n"/>
      <c r="H21" s="14" t="n"/>
    </row>
    <row r="22">
      <c r="A22" s="15" t="inlineStr">
        <is>
          <t>Total payments</t>
        </is>
      </c>
      <c r="B22" s="16">
        <f>SUM($B$8:$B$19)</f>
        <v/>
      </c>
    </row>
    <row r="23">
      <c r="A23" s="15" t="inlineStr">
        <is>
          <t>Total deducted and paid over</t>
        </is>
      </c>
      <c r="B23" s="16">
        <f>SUM($D$8:$D$19)</f>
        <v/>
      </c>
    </row>
    <row r="24">
      <c r="A24" s="15" t="inlineStr">
        <is>
          <t>Nil returns in the year</t>
        </is>
      </c>
      <c r="B24" s="17">
        <f>SUM($F$8:$F$19)</f>
        <v/>
      </c>
      <c r="C24" s="18" t="inlineStr">
        <is>
          <t>Each one still had to be filed.</t>
        </is>
      </c>
    </row>
    <row r="25">
      <c r="A25" s="15" t="inlineStr">
        <is>
          <t>Returns filed late</t>
        </is>
      </c>
      <c r="B25" s="17">
        <f>12-SUM($E$8:$E$19)</f>
        <v/>
      </c>
    </row>
    <row r="26">
      <c r="A26" s="19" t="inlineStr">
        <is>
          <t>Penalties</t>
        </is>
      </c>
      <c r="B26" s="20">
        <f>SUM($G$8:$G$19)</f>
        <v/>
      </c>
      <c r="C26" s="18" t="inlineStr">
        <is>
          <t>At £100 each. More if any is over two months late.</t>
        </is>
      </c>
    </row>
    <row r="27">
      <c r="A27" s="15" t="inlineStr">
        <is>
          <t>If all twelve were two months late</t>
        </is>
      </c>
      <c r="B27" s="16">
        <f>12*(100.0+200.0)</f>
        <v/>
      </c>
      <c r="C27" s="18" t="inlineStr">
        <is>
          <t>Which is what a forgotten year looks like.</t>
        </is>
      </c>
    </row>
    <row r="29">
      <c r="A29" s="21" t="inlineStr">
        <is>
          <t>Returns are due by the 19th of the month following the tax month. Tell HMRC if you become inactive, otherwise nil returns keep falling due.</t>
        </is>
      </c>
    </row>
  </sheetData>
  <conditionalFormatting sqref="A8:H19">
    <cfRule type="expression" priority="1" dxfId="0">
      <formula>$E8=0</formula>
    </cfRule>
  </conditionalFormatting>
  <conditionalFormatting sqref="B26">
    <cfRule type="cellIs" priority="2" operator="greater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2026-08-10T16:57:41Z</dcterms:created>
  <dcterms:modified xmlns:dcterms="http://purl.org/dc/terms/" xmlns:xsi="http://www.w3.org/2001/XMLSchema-instance" xsi:type="dcterms:W3CDTF">2026-08-10T16:57:41Z</dcterms:modified>
</cp:coreProperties>
</file>