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Statements" sheetId="2" state="visible" r:id="rId2"/>
  </sheets>
  <definedNames/>
  <calcPr calcId="124519" fullCalcOnLoad="1"/>
</workbook>
</file>

<file path=xl/styles.xml><?xml version="1.0" encoding="utf-8"?>
<styleSheet xmlns="http://schemas.openxmlformats.org/spreadsheetml/2006/main">
  <numFmts count="4">
    <numFmt numFmtId="164" formatCode="yyyy-mm-dd"/>
    <numFmt numFmtId="165" formatCode="mmm yyyy"/>
    <numFmt numFmtId="166" formatCode="£#,##0.00"/>
    <numFmt numFmtId="167" formatCode="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1F2A37"/>
      <sz val="10"/>
    </font>
    <font>
      <name val="Calibri"/>
      <color rgb="001F2A37"/>
      <sz val="10"/>
    </font>
    <font>
      <name val="Calibri"/>
      <b val="1"/>
      <color rgb="00FFFFFF"/>
      <sz val="11"/>
    </font>
    <font>
      <name val="Calibri"/>
      <b val="1"/>
      <color rgb="001F2A37"/>
      <sz val="20"/>
    </font>
    <font>
      <name val="Calibri"/>
      <i val="1"/>
      <color rgb="006B7280"/>
      <sz val="9"/>
    </font>
  </fonts>
  <fills count="5">
    <fill>
      <patternFill/>
    </fill>
    <fill>
      <patternFill patternType="gray125"/>
    </fill>
    <fill>
      <patternFill patternType="solid">
        <fgColor rgb="00FFF6DC"/>
      </patternFill>
    </fill>
    <fill>
      <patternFill patternType="solid">
        <fgColor rgb="00EDF1F7"/>
      </patternFill>
    </fill>
    <fill>
      <patternFill patternType="solid">
        <fgColor rgb="001F2A3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2">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0" borderId="1" pivotButton="0" quotePrefix="0" xfId="0"/>
    <xf numFmtId="0" fontId="7" fillId="2" borderId="1" pivotButton="0" quotePrefix="0" xfId="0"/>
    <xf numFmtId="165" fontId="7" fillId="2" borderId="1" pivotButton="0" quotePrefix="0" xfId="0"/>
    <xf numFmtId="166" fontId="7" fillId="2" borderId="1" pivotButton="0" quotePrefix="0" xfId="0"/>
    <xf numFmtId="166" fontId="7" fillId="3" borderId="1" pivotButton="0" quotePrefix="0" xfId="0"/>
    <xf numFmtId="3" fontId="7" fillId="2" borderId="1" pivotButton="0" quotePrefix="0" xfId="0"/>
    <xf numFmtId="0" fontId="8" fillId="4" borderId="0" pivotButton="0" quotePrefix="0" xfId="0"/>
    <xf numFmtId="0" fontId="0" fillId="4" borderId="0" pivotButton="0" quotePrefix="0" xfId="0"/>
    <xf numFmtId="0" fontId="7" fillId="0" borderId="0" pivotButton="0" quotePrefix="0" xfId="0"/>
    <xf numFmtId="166" fontId="6" fillId="3" borderId="1" pivotButton="0" quotePrefix="0" xfId="0"/>
    <xf numFmtId="0" fontId="6" fillId="0" borderId="0" pivotButton="0" quotePrefix="0" xfId="0"/>
    <xf numFmtId="166" fontId="9" fillId="3" borderId="1" pivotButton="0" quotePrefix="0" xfId="0"/>
    <xf numFmtId="0" fontId="3" fillId="0" borderId="0" applyAlignment="1" pivotButton="0" quotePrefix="0" xfId="0">
      <alignment vertical="center" wrapText="1"/>
    </xf>
    <xf numFmtId="167" fontId="6" fillId="3" borderId="1" pivotButton="0" quotePrefix="0" xfId="0"/>
    <xf numFmtId="3" fontId="6" fillId="3" borderId="1" pivotButton="0" quotePrefix="0" xfId="0"/>
    <xf numFmtId="0" fontId="10" fillId="0" borderId="0" pivotButton="0" quotePrefix="0" xfId="0"/>
  </cellXfs>
  <cellStyles count="1">
    <cellStyle name="Normal" xfId="0" builtinId="0" hidden="0"/>
  </cellStyles>
  <dxfs count="1">
    <dxf>
      <fill>
        <patternFill patternType="solid">
          <fgColor rgb="00FAE9EB"/>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17"/>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CIS Deduction Statement Log</t>
        </is>
      </c>
    </row>
    <row r="3">
      <c r="A3" s="3" t="inlineStr">
        <is>
          <t>Every deduction taken off you, matched to the statement that proves it.</t>
        </is>
      </c>
    </row>
    <row r="5">
      <c r="B5" s="4" t="inlineStr">
        <is>
          <t>You can only claim what you can evidence</t>
        </is>
      </c>
    </row>
    <row r="6" ht="45" customHeight="1">
      <c r="B6" s="5" t="inlineStr">
        <is>
          <t>A contractor who deducts CIS from you has to give you a written statement within 14 days of the end of the tax month. It shows what they paid you, what they treated as materials, and what they deducted.</t>
        </is>
      </c>
    </row>
    <row r="8" ht="30" customHeight="1">
      <c r="B8" s="5" t="inlineStr">
        <is>
          <t>That statement is your evidence. Without it you are claiming a credit you cannot support, and if HMRC asks the question the credit comes off.</t>
        </is>
      </c>
    </row>
    <row r="10">
      <c r="B10" s="4" t="inlineStr">
        <is>
          <t>Chase them in the month, not in January</t>
        </is>
      </c>
    </row>
    <row r="11" ht="45" customHeight="1">
      <c r="B11" s="5" t="inlineStr">
        <is>
          <t>The contractor who is slow with statements in June is the one who has stopped answering the phone by the following March. Ask while the job is live and the relationship is worth something to them.</t>
        </is>
      </c>
    </row>
    <row r="13">
      <c r="B13" s="4" t="inlineStr">
        <is>
          <t>What this sheet does</t>
        </is>
      </c>
    </row>
    <row r="14" ht="30" customHeight="1">
      <c r="B14" s="5" t="inlineStr">
        <is>
          <t>Logs every payment and whether the statement arrived, then totals the deductions you can evidence separately from the ones you cannot. The second number is the one to act on.</t>
        </is>
      </c>
    </row>
    <row r="16">
      <c r="B16" s="4" t="inlineStr">
        <is>
          <t>General information</t>
        </is>
      </c>
    </row>
    <row r="17" ht="30" customHeight="1">
      <c r="B17" s="5" t="inlineStr">
        <is>
          <t>Rates are those applying in 2026/27 for the UK.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22"/>
  <sheetViews>
    <sheetView showGridLines="0" workbookViewId="0">
      <pane xSplit="1" ySplit="7" topLeftCell="B8" activePane="bottomRight" state="frozen"/>
      <selection pane="topRight"/>
      <selection pane="bottomLeft"/>
      <selection pane="bottomRight" activeCell="A1" sqref="A1"/>
    </sheetView>
  </sheetViews>
  <sheetFormatPr baseColWidth="8" defaultRowHeight="15"/>
  <cols>
    <col width="26" customWidth="1" min="1" max="1"/>
    <col width="12" customWidth="1" min="2" max="2"/>
    <col width="12" customWidth="1" min="3" max="3"/>
    <col width="12" customWidth="1" min="4" max="4"/>
    <col width="12" customWidth="1" min="5" max="5"/>
    <col width="17" customWidth="1" min="6" max="6"/>
    <col width="12" customWidth="1" min="7" max="7"/>
    <col width="12" customWidth="1" min="8" max="8"/>
  </cols>
  <sheetData>
    <row r="1">
      <c r="A1" s="1" t="inlineStr">
        <is>
          <t>ZAZEN TAX</t>
        </is>
      </c>
    </row>
    <row r="2">
      <c r="A2" s="2" t="inlineStr">
        <is>
          <t>Deductions taken, and the proof</t>
        </is>
      </c>
    </row>
    <row r="5">
      <c r="A5" s="3" t="inlineStr">
        <is>
          <t>Yellow is yours. Statement received takes 1 for yes, 0 for no.</t>
        </is>
      </c>
    </row>
    <row r="7">
      <c r="A7" s="6" t="inlineStr">
        <is>
          <t>Contractor</t>
        </is>
      </c>
      <c r="B7" s="6" t="inlineStr">
        <is>
          <t>Tax month</t>
        </is>
      </c>
      <c r="C7" s="6" t="inlineStr">
        <is>
          <t>Labour</t>
        </is>
      </c>
      <c r="D7" s="6" t="inlineStr">
        <is>
          <t>Materials</t>
        </is>
      </c>
      <c r="E7" s="6" t="inlineStr">
        <is>
          <t>Deducted</t>
        </is>
      </c>
      <c r="F7" s="6" t="inlineStr">
        <is>
          <t>Statement received</t>
        </is>
      </c>
      <c r="G7" s="6" t="inlineStr">
        <is>
          <t>Evidenced</t>
        </is>
      </c>
      <c r="H7" s="6" t="inlineStr">
        <is>
          <t>At risk</t>
        </is>
      </c>
    </row>
    <row r="8">
      <c r="A8" s="7" t="inlineStr">
        <is>
          <t>Hale Construction Ltd</t>
        </is>
      </c>
      <c r="B8" s="8" t="n">
        <v>46174</v>
      </c>
      <c r="C8" s="9" t="n">
        <v>4200</v>
      </c>
      <c r="D8" s="9" t="n">
        <v>1260</v>
      </c>
      <c r="E8" s="10">
        <f>$C8*0.2</f>
        <v/>
      </c>
      <c r="F8" s="11" t="n">
        <v>1</v>
      </c>
      <c r="G8" s="10">
        <f>IF($F8=1,$E8,0)</f>
        <v/>
      </c>
      <c r="H8" s="10">
        <f>IF($F8=1,0,$E8)</f>
        <v/>
      </c>
    </row>
    <row r="9">
      <c r="A9" s="7" t="inlineStr">
        <is>
          <t>Marchmont Homes</t>
        </is>
      </c>
      <c r="B9" s="8" t="n">
        <v>46174</v>
      </c>
      <c r="C9" s="9" t="n">
        <v>6800</v>
      </c>
      <c r="D9" s="9" t="n">
        <v>2040</v>
      </c>
      <c r="E9" s="10">
        <f>$C9*0.2</f>
        <v/>
      </c>
      <c r="F9" s="11" t="n">
        <v>1</v>
      </c>
      <c r="G9" s="10">
        <f>IF($F9=1,$E9,0)</f>
        <v/>
      </c>
      <c r="H9" s="10">
        <f>IF($F9=1,0,$E9)</f>
        <v/>
      </c>
    </row>
    <row r="10">
      <c r="A10" s="7" t="inlineStr">
        <is>
          <t>Verity Build Group</t>
        </is>
      </c>
      <c r="B10" s="8" t="n">
        <v>46143</v>
      </c>
      <c r="C10" s="9" t="n">
        <v>3100</v>
      </c>
      <c r="D10" s="9" t="n">
        <v>930</v>
      </c>
      <c r="E10" s="10">
        <f>$C10*0.2</f>
        <v/>
      </c>
      <c r="F10" s="11" t="n">
        <v>0</v>
      </c>
      <c r="G10" s="10">
        <f>IF($F10=1,$E10,0)</f>
        <v/>
      </c>
      <c r="H10" s="10">
        <f>IF($F10=1,0,$E10)</f>
        <v/>
      </c>
    </row>
    <row r="11">
      <c r="A11" s="7" t="inlineStr">
        <is>
          <t>Oakfield Contracts</t>
        </is>
      </c>
      <c r="B11" s="8" t="n">
        <v>46143</v>
      </c>
      <c r="C11" s="9" t="n">
        <v>5400</v>
      </c>
      <c r="D11" s="9" t="n">
        <v>1620</v>
      </c>
      <c r="E11" s="10">
        <f>$C11*0.2</f>
        <v/>
      </c>
      <c r="F11" s="11" t="n">
        <v>1</v>
      </c>
      <c r="G11" s="10">
        <f>IF($F11=1,$E11,0)</f>
        <v/>
      </c>
      <c r="H11" s="10">
        <f>IF($F11=1,0,$E11)</f>
        <v/>
      </c>
    </row>
    <row r="12">
      <c r="A12" s="7" t="inlineStr">
        <is>
          <t>Redway Developments</t>
        </is>
      </c>
      <c r="B12" s="8" t="n">
        <v>46113</v>
      </c>
      <c r="C12" s="9" t="n">
        <v>2900</v>
      </c>
      <c r="D12" s="9" t="n">
        <v>870</v>
      </c>
      <c r="E12" s="10">
        <f>$C12*0.2</f>
        <v/>
      </c>
      <c r="F12" s="11" t="n">
        <v>0</v>
      </c>
      <c r="G12" s="10">
        <f>IF($F12=1,$E12,0)</f>
        <v/>
      </c>
      <c r="H12" s="10">
        <f>IF($F12=1,0,$E12)</f>
        <v/>
      </c>
    </row>
    <row r="13">
      <c r="A13" s="7" t="inlineStr">
        <is>
          <t>Silverdale Projects</t>
        </is>
      </c>
      <c r="B13" s="8" t="n">
        <v>46113</v>
      </c>
      <c r="C13" s="9" t="n">
        <v>1800</v>
      </c>
      <c r="D13" s="9" t="n">
        <v>540</v>
      </c>
      <c r="E13" s="10">
        <f>$C13*0.2</f>
        <v/>
      </c>
      <c r="F13" s="11" t="n">
        <v>1</v>
      </c>
      <c r="G13" s="10">
        <f>IF($F13=1,$E13,0)</f>
        <v/>
      </c>
      <c r="H13" s="10">
        <f>IF($F13=1,0,$E13)</f>
        <v/>
      </c>
    </row>
    <row r="15" ht="19" customHeight="1">
      <c r="A15" s="12" t="inlineStr">
        <is>
          <t xml:space="preserve">  What you can claim</t>
        </is>
      </c>
      <c r="B15" s="13" t="n"/>
      <c r="C15" s="13" t="n"/>
      <c r="D15" s="13" t="n"/>
      <c r="E15" s="13" t="n"/>
      <c r="F15" s="13" t="n"/>
      <c r="G15" s="13" t="n"/>
      <c r="H15" s="13" t="n"/>
    </row>
    <row r="16">
      <c r="A16" s="14" t="inlineStr">
        <is>
          <t>Total deducted</t>
        </is>
      </c>
      <c r="B16" s="15">
        <f>SUM($E$8:$E$13)</f>
        <v/>
      </c>
    </row>
    <row r="17">
      <c r="A17" s="14" t="inlineStr">
        <is>
          <t>Evidenced by a statement</t>
        </is>
      </c>
      <c r="B17" s="15">
        <f>SUM($G$8:$G$13)</f>
        <v/>
      </c>
    </row>
    <row r="18">
      <c r="A18" s="16" t="inlineStr">
        <is>
          <t>Not evidenced</t>
        </is>
      </c>
      <c r="B18" s="17">
        <f>SUM($H$8:$H$13)</f>
        <v/>
      </c>
      <c r="C18" s="18" t="inlineStr">
        <is>
          <t>Chase these before the year end.</t>
        </is>
      </c>
    </row>
    <row r="19">
      <c r="A19" s="14" t="inlineStr">
        <is>
          <t xml:space="preserve">  as a share of the total</t>
        </is>
      </c>
      <c r="B19" s="19">
        <f>IFERROR(SUM($H$8:$H$13)/SUM($E$8:$E$13),"")</f>
        <v/>
      </c>
    </row>
    <row r="20">
      <c r="A20" s="14" t="inlineStr">
        <is>
          <t>Statements outstanding</t>
        </is>
      </c>
      <c r="B20" s="20">
        <f>COUNTIF($F$8:$F$13,0)</f>
        <v/>
      </c>
    </row>
    <row r="22">
      <c r="A22" s="21" t="inlineStr">
        <is>
          <t>The statement is due within 14 days of the end of the tax month. A contractor who has not sent one by the 19th of the following month is already late.</t>
        </is>
      </c>
    </row>
  </sheetData>
  <conditionalFormatting sqref="A8:H13">
    <cfRule type="expression" priority="1" dxfId="0">
      <formula>$F8=0</formula>
    </cfRule>
  </conditionalFormatting>
  <conditionalFormatting sqref="B18">
    <cfRule type="cellIs" priority="2" operator="greaterThan" dxfId="0">
      <formula>0</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2026-08-10T16:57:41Z</dcterms:created>
  <dcterms:modified xmlns:dcterms="http://purl.org/dc/terms/" xmlns:xsi="http://www.w3.org/2001/XMLSchema-instance" xsi:type="dcterms:W3CDTF">2026-08-10T16:57:41Z</dcterms:modified>
</cp:coreProperties>
</file>