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COGS calculator" sheetId="2" state="visible" r:id="rId2"/>
    <sheet xmlns:r="http://schemas.openxmlformats.org/officeDocument/2006/relationships" name="12-month tracker" sheetId="3" state="visible" r:id="rId3"/>
  </sheets>
  <definedNames/>
  <calcPr calcId="124519" fullCalcOnLoad="1"/>
</workbook>
</file>

<file path=xl/styles.xml><?xml version="1.0" encoding="utf-8"?>
<styleSheet xmlns="http://schemas.openxmlformats.org/spreadsheetml/2006/main">
  <numFmts count="2">
    <numFmt numFmtId="164" formatCode="£#,##0;(£#,##0);&quot;–&quot;"/>
    <numFmt numFmtId="165" formatCode="0.0%"/>
  </numFmts>
  <fonts count="10">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color rgb="008A5A12"/>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164" fontId="6" fillId="4" borderId="1" applyAlignment="1" pivotButton="0" quotePrefix="0" xfId="0">
      <alignment horizontal="right" vertical="center"/>
    </xf>
    <xf numFmtId="0" fontId="5" fillId="0" borderId="1" applyAlignment="1" pivotButton="0" quotePrefix="0" xfId="0">
      <alignment vertical="center" wrapText="1"/>
    </xf>
    <xf numFmtId="164" fontId="5" fillId="4" borderId="1" applyAlignment="1" pivotButton="0" quotePrefix="0" xfId="0">
      <alignment horizontal="right" vertical="center"/>
    </xf>
    <xf numFmtId="0" fontId="8" fillId="0" borderId="0" applyAlignment="1" pivotButton="0" quotePrefix="0" xfId="0">
      <alignment vertical="top" wrapText="1"/>
    </xf>
    <xf numFmtId="165" fontId="6" fillId="4" borderId="1" applyAlignment="1" pivotButton="0" quotePrefix="0" xfId="0">
      <alignment horizontal="right" vertical="center"/>
    </xf>
    <xf numFmtId="0" fontId="9" fillId="5" borderId="1" applyAlignment="1" pivotButton="0" quotePrefix="0" xfId="0">
      <alignment horizontal="center" vertical="center" wrapText="1"/>
    </xf>
    <xf numFmtId="0" fontId="6" fillId="0" borderId="1" applyAlignment="1" pivotButton="0" quotePrefix="0" xfId="0">
      <alignment vertical="center"/>
    </xf>
    <xf numFmtId="0" fontId="6" fillId="2" borderId="1" applyAlignment="1" pivotButton="0" quotePrefix="0" xfId="0">
      <alignment vertical="center"/>
    </xf>
    <xf numFmtId="164" fontId="5" fillId="2" borderId="1" applyAlignment="1" pivotButton="0" quotePrefix="0" xfId="0">
      <alignment horizontal="right" vertical="center"/>
    </xf>
    <xf numFmtId="165" fontId="5" fillId="2"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0"/>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Cost of Goods Sold (COGS) calculator</t>
        </is>
      </c>
    </row>
    <row r="4" ht="39" customHeight="1">
      <c r="B4" s="2" t="inlineStr">
        <is>
          <t>COGS is what it cost you to buy or make the goods you actually sold in a period, not the goods you bought. The difference is inventory: stock you are still holding has not been sold, so it is not yet a cost of sale.</t>
        </is>
      </c>
    </row>
    <row r="6" ht="15" customHeight="1">
      <c r="B6" s="2" t="inlineStr">
        <is>
          <t>The formula: COGS = opening inventory + purchases and other direct costs - closing inventory.</t>
        </is>
      </c>
    </row>
    <row r="8" ht="22" customHeight="1">
      <c r="B8" s="1" t="inlineStr">
        <is>
          <t>How to use this workbook</t>
        </is>
      </c>
    </row>
    <row r="9" ht="26" customHeight="1">
      <c r="B9" s="2" t="inlineStr">
        <is>
          <t>-  COGS calculator: one period, one computation. Enter your opening inventory, purchases and direct costs, and closing inventory. Add revenue if you want gross profit and margin.</t>
        </is>
      </c>
    </row>
    <row r="10" ht="39" customHeight="1">
      <c r="B10" s="2" t="inlineStr">
        <is>
          <t>-  12-month tracker: the same computation for each month of the year, with totals. Each month's opening inventory carries forward from the previous month's closing figure automatically; overtype it if your records say otherwise.</t>
        </is>
      </c>
    </row>
    <row r="11" ht="26" customHeight="1">
      <c r="B11" s="2" t="inlineStr">
        <is>
          <t>-  Yellow cells are yours to fill in. Grey cells work themselves out, so leave them alone unless you mean to change the method.</t>
        </is>
      </c>
    </row>
    <row r="13" ht="22" customHeight="1">
      <c r="B13" s="1" t="inlineStr">
        <is>
          <t>What counts as a direct cost</t>
        </is>
      </c>
    </row>
    <row r="14" ht="26" customHeight="1">
      <c r="B14" s="2" t="inlineStr">
        <is>
          <t>-  Include: stock and raw materials bought for resale, carriage inwards (freight on goods coming to you), import duty on stock, and direct labour that goes into making the goods.</t>
        </is>
      </c>
    </row>
    <row r="15" ht="26" customHeight="1">
      <c r="B15" s="2" t="inlineStr">
        <is>
          <t>-  Exclude: rent, marketing, delivery to customers, admin salaries, accountancy fees and other overheads. Those are operating expenses, not cost of sales.</t>
        </is>
      </c>
    </row>
    <row r="17" ht="22" customHeight="1">
      <c r="B17" s="1" t="inlineStr">
        <is>
          <t>A note on method</t>
        </is>
      </c>
    </row>
    <row r="18" ht="52" customHeight="1">
      <c r="B18" s="2" t="inlineStr">
        <is>
          <t>This workbook uses the periodic method, which is what the formula above describes and what most small UK businesses use. If you carry stock at anything other than cost, or you use FIFO or average cost across large stock movements, the closing inventory figure is where that choice lands.</t>
        </is>
      </c>
    </row>
    <row r="20" ht="15" customHeight="1">
      <c r="B20" s="2" t="inlineStr">
        <is>
          <t>Questions about your own figures?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1"/>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COGS calculator</t>
        </is>
      </c>
    </row>
    <row r="3" ht="28" customHeight="1">
      <c r="B3" s="4" t="inlineStr">
        <is>
          <t>One period. Yellow cells are yours to fill in. Grey cells work themselves out, so leave them alone unless you mean to change the method.</t>
        </is>
      </c>
    </row>
    <row r="5">
      <c r="B5" s="5" t="inlineStr">
        <is>
          <t>Inventory and direct costs</t>
        </is>
      </c>
      <c r="C5" s="6" t="n"/>
      <c r="D5" s="6" t="n"/>
      <c r="E5" s="7" t="n"/>
    </row>
    <row r="6" ht="30" customHeight="1">
      <c r="B6" s="8" t="inlineStr">
        <is>
          <t>Opening inventory</t>
        </is>
      </c>
      <c r="C6" s="9" t="n">
        <v>12500</v>
      </c>
      <c r="E6" s="10" t="inlineStr">
        <is>
          <t>The value of stock on hand at the start of the period, at cost. This is last period's closing inventory.</t>
        </is>
      </c>
    </row>
    <row r="7" ht="30" customHeight="1">
      <c r="B7" s="8" t="inlineStr">
        <is>
          <t>Purchases of stock and raw materials</t>
        </is>
      </c>
      <c r="C7" s="9" t="n">
        <v>43000</v>
      </c>
      <c r="E7" s="10" t="inlineStr">
        <is>
          <t>Goods bought for resale, or materials bought to make them, during the period.</t>
        </is>
      </c>
    </row>
    <row r="8" ht="39" customHeight="1">
      <c r="B8" s="8" t="inlineStr">
        <is>
          <t>Carriage inwards and import duty</t>
        </is>
      </c>
      <c r="C8" s="9" t="n">
        <v>1400</v>
      </c>
      <c r="E8" s="10" t="inlineStr">
        <is>
          <t>Freight and duty on goods coming TO you. Delivery to your customers is an operating expense and does not belong here.</t>
        </is>
      </c>
    </row>
    <row r="9" ht="30" customHeight="1">
      <c r="B9" s="8" t="inlineStr">
        <is>
          <t>Direct labour</t>
        </is>
      </c>
      <c r="C9" s="9" t="n">
        <v>3800</v>
      </c>
      <c r="E9" s="10" t="inlineStr">
        <is>
          <t>Wages that go directly into making the goods. Leave at zero if you resell finished goods.</t>
        </is>
      </c>
    </row>
    <row r="10" ht="30" customHeight="1">
      <c r="B10" s="8" t="inlineStr">
        <is>
          <t>Other direct costs</t>
        </is>
      </c>
      <c r="C10" s="9" t="n">
        <v>0</v>
      </c>
      <c r="E10" s="10" t="inlineStr">
        <is>
          <t>Anything else that only exists because the goods do, such as packaging that ships with the product.</t>
        </is>
      </c>
    </row>
    <row r="11" ht="30" customHeight="1">
      <c r="B11" s="8" t="inlineStr">
        <is>
          <t>Closing inventory</t>
        </is>
      </c>
      <c r="C11" s="9" t="n">
        <v>9700</v>
      </c>
      <c r="E11" s="10" t="inlineStr">
        <is>
          <t>The value of stock still on hand at the end of the period, at cost. Counted, not guessed.</t>
        </is>
      </c>
    </row>
    <row r="13">
      <c r="B13" s="5" t="inlineStr">
        <is>
          <t>The result</t>
        </is>
      </c>
      <c r="C13" s="6" t="n"/>
      <c r="D13" s="6" t="n"/>
      <c r="E13" s="7" t="n"/>
    </row>
    <row r="14" ht="30" customHeight="1">
      <c r="B14" s="8" t="inlineStr">
        <is>
          <t>Purchases and direct costs, total</t>
        </is>
      </c>
      <c r="C14" s="11">
        <f>SUM(C7:C10)</f>
        <v/>
      </c>
      <c r="E14" s="10" t="inlineStr">
        <is>
          <t>Everything above except the two inventory figures.</t>
        </is>
      </c>
    </row>
    <row r="15" ht="30" customHeight="1">
      <c r="B15" s="12" t="inlineStr">
        <is>
          <t>Cost of goods sold</t>
        </is>
      </c>
      <c r="C15" s="13">
        <f>C6+C14-C11</f>
        <v/>
      </c>
      <c r="E15" s="10" t="inlineStr">
        <is>
          <t>Opening inventory plus purchases and direct costs, minus closing inventory.</t>
        </is>
      </c>
    </row>
    <row r="16" ht="16" customHeight="1">
      <c r="B16" s="14">
        <f>IF(C11&gt;C6+C14,"Check your figures: closing inventory is larger than opening inventory plus purchases, which would make COGS negative.","")</f>
        <v/>
      </c>
    </row>
    <row r="18">
      <c r="B18" s="5" t="inlineStr">
        <is>
          <t>Gross profit, if you want it</t>
        </is>
      </c>
      <c r="C18" s="6" t="n"/>
      <c r="D18" s="6" t="n"/>
      <c r="E18" s="7" t="n"/>
    </row>
    <row r="19" ht="30" customHeight="1">
      <c r="B19" s="8" t="inlineStr">
        <is>
          <t>Revenue for the same period</t>
        </is>
      </c>
      <c r="C19" s="9" t="n">
        <v>86000</v>
      </c>
      <c r="E19" s="10" t="inlineStr">
        <is>
          <t>Optional. Sales for the same period, excluding VAT if you are VAT registered.</t>
        </is>
      </c>
    </row>
    <row r="20" ht="30" customHeight="1">
      <c r="B20" s="8" t="inlineStr">
        <is>
          <t>Gross profit</t>
        </is>
      </c>
      <c r="C20" s="11">
        <f>IF(C19="","",C19-C15)</f>
        <v/>
      </c>
      <c r="E20" s="10" t="inlineStr">
        <is>
          <t>Revenue minus COGS.</t>
        </is>
      </c>
    </row>
    <row r="21" ht="40" customHeight="1">
      <c r="B21" s="8" t="inlineStr">
        <is>
          <t>Gross margin</t>
        </is>
      </c>
      <c r="C21" s="15">
        <f>IFERROR(C20/C19,"")</f>
        <v/>
      </c>
      <c r="E21" s="10" t="inlineStr">
        <is>
          <t>Gross profit as a share of revenue. Watch this number month to month; a drifting margin usually means pricing or supplier costs have moved.</t>
        </is>
      </c>
    </row>
  </sheetData>
  <mergeCells count="5">
    <mergeCell ref="B18:E18"/>
    <mergeCell ref="B13:E13"/>
    <mergeCell ref="B16:E16"/>
    <mergeCell ref="B3:E3"/>
    <mergeCell ref="B5:E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I20"/>
  <sheetViews>
    <sheetView showGridLines="0" workbookViewId="0">
      <selection activeCell="A1" sqref="A1"/>
    </sheetView>
  </sheetViews>
  <sheetFormatPr baseColWidth="8" defaultRowHeight="15"/>
  <cols>
    <col width="3" customWidth="1" min="1" max="1"/>
    <col width="14" customWidth="1" min="2" max="2"/>
    <col width="15" customWidth="1" min="3" max="3"/>
    <col width="17" customWidth="1" min="4" max="4"/>
    <col width="15" customWidth="1" min="5" max="5"/>
    <col width="14" customWidth="1" min="6" max="6"/>
    <col width="14" customWidth="1" min="7" max="7"/>
    <col width="14" customWidth="1" min="8" max="8"/>
    <col width="13" customWidth="1" min="9" max="9"/>
  </cols>
  <sheetData>
    <row r="2">
      <c r="B2" s="3" t="inlineStr">
        <is>
          <t>12-month COGS tracker</t>
        </is>
      </c>
    </row>
    <row r="3" ht="40" customHeight="1">
      <c r="B3" s="4" t="inlineStr">
        <is>
          <t>The same computation, month by month. January's opening inventory is yours to type; every later month carries forward the previous closing figure, and you can overtype it. Yellow cells are yours to fill in. Grey cells work themselves out, so leave them alone unless you mean to change the method.</t>
        </is>
      </c>
    </row>
    <row r="5" ht="30" customHeight="1">
      <c r="B5" s="16" t="inlineStr">
        <is>
          <t>Month</t>
        </is>
      </c>
      <c r="C5" s="16" t="inlineStr">
        <is>
          <t>Opening inventory</t>
        </is>
      </c>
      <c r="D5" s="16" t="inlineStr">
        <is>
          <t>Purchases and direct costs</t>
        </is>
      </c>
      <c r="E5" s="16" t="inlineStr">
        <is>
          <t>Closing inventory</t>
        </is>
      </c>
      <c r="F5" s="16" t="inlineStr">
        <is>
          <t>COGS</t>
        </is>
      </c>
      <c r="G5" s="16" t="inlineStr">
        <is>
          <t>Revenue</t>
        </is>
      </c>
      <c r="H5" s="16" t="inlineStr">
        <is>
          <t>Gross profit</t>
        </is>
      </c>
      <c r="I5" s="16" t="inlineStr">
        <is>
          <t>Gross margin</t>
        </is>
      </c>
    </row>
    <row r="6">
      <c r="B6" s="17" t="inlineStr">
        <is>
          <t>January</t>
        </is>
      </c>
      <c r="C6" s="9" t="n">
        <v>12500</v>
      </c>
      <c r="D6" s="9" t="n">
        <v>48200</v>
      </c>
      <c r="E6" s="9" t="n">
        <v>9700</v>
      </c>
      <c r="F6" s="11">
        <f>IF(COUNT(C6:E6)&lt;3,"",C6+D6-E6)</f>
        <v/>
      </c>
      <c r="G6" s="9" t="n">
        <v>86000</v>
      </c>
      <c r="H6" s="11">
        <f>IF(OR(G6="",F6=""),"",G6-F6)</f>
        <v/>
      </c>
      <c r="I6" s="15">
        <f>IFERROR(H6/G6,"")</f>
        <v/>
      </c>
    </row>
    <row r="7">
      <c r="B7" s="17" t="inlineStr">
        <is>
          <t>February</t>
        </is>
      </c>
      <c r="C7" s="11">
        <f>IF(E6="","",E6)</f>
        <v/>
      </c>
      <c r="D7" s="9" t="n">
        <v>39400</v>
      </c>
      <c r="E7" s="9" t="n">
        <v>11200</v>
      </c>
      <c r="F7" s="11">
        <f>IF(COUNT(C7:E7)&lt;3,"",C7+D7-E7)</f>
        <v/>
      </c>
      <c r="G7" s="9" t="n">
        <v>71500</v>
      </c>
      <c r="H7" s="11">
        <f>IF(OR(G7="",F7=""),"",G7-F7)</f>
        <v/>
      </c>
      <c r="I7" s="15">
        <f>IFERROR(H7/G7,"")</f>
        <v/>
      </c>
    </row>
    <row r="8">
      <c r="B8" s="17" t="inlineStr">
        <is>
          <t>March</t>
        </is>
      </c>
      <c r="C8" s="11">
        <f>IF(E7="","",E7)</f>
        <v/>
      </c>
      <c r="D8" s="9" t="n">
        <v>41800</v>
      </c>
      <c r="E8" s="9" t="n">
        <v>10400</v>
      </c>
      <c r="F8" s="11">
        <f>IF(COUNT(C8:E8)&lt;3,"",C8+D8-E8)</f>
        <v/>
      </c>
      <c r="G8" s="9" t="n">
        <v>79800</v>
      </c>
      <c r="H8" s="11">
        <f>IF(OR(G8="",F8=""),"",G8-F8)</f>
        <v/>
      </c>
      <c r="I8" s="15">
        <f>IFERROR(H8/G8,"")</f>
        <v/>
      </c>
    </row>
    <row r="9">
      <c r="B9" s="17" t="inlineStr">
        <is>
          <t>April</t>
        </is>
      </c>
      <c r="C9" s="11">
        <f>IF(E8="","",E8)</f>
        <v/>
      </c>
      <c r="D9" s="9" t="n"/>
      <c r="E9" s="9" t="n"/>
      <c r="F9" s="11">
        <f>IF(COUNT(C9:E9)&lt;3,"",C9+D9-E9)</f>
        <v/>
      </c>
      <c r="G9" s="9" t="n"/>
      <c r="H9" s="11">
        <f>IF(OR(G9="",F9=""),"",G9-F9)</f>
        <v/>
      </c>
      <c r="I9" s="15">
        <f>IFERROR(H9/G9,"")</f>
        <v/>
      </c>
    </row>
    <row r="10">
      <c r="B10" s="17" t="inlineStr">
        <is>
          <t>May</t>
        </is>
      </c>
      <c r="C10" s="11">
        <f>IF(E9="","",E9)</f>
        <v/>
      </c>
      <c r="D10" s="9" t="n"/>
      <c r="E10" s="9" t="n"/>
      <c r="F10" s="11">
        <f>IF(COUNT(C10:E10)&lt;3,"",C10+D10-E10)</f>
        <v/>
      </c>
      <c r="G10" s="9" t="n"/>
      <c r="H10" s="11">
        <f>IF(OR(G10="",F10=""),"",G10-F10)</f>
        <v/>
      </c>
      <c r="I10" s="15">
        <f>IFERROR(H10/G10,"")</f>
        <v/>
      </c>
    </row>
    <row r="11">
      <c r="B11" s="17" t="inlineStr">
        <is>
          <t>June</t>
        </is>
      </c>
      <c r="C11" s="11">
        <f>IF(E10="","",E10)</f>
        <v/>
      </c>
      <c r="D11" s="9" t="n"/>
      <c r="E11" s="9" t="n"/>
      <c r="F11" s="11">
        <f>IF(COUNT(C11:E11)&lt;3,"",C11+D11-E11)</f>
        <v/>
      </c>
      <c r="G11" s="9" t="n"/>
      <c r="H11" s="11">
        <f>IF(OR(G11="",F11=""),"",G11-F11)</f>
        <v/>
      </c>
      <c r="I11" s="15">
        <f>IFERROR(H11/G11,"")</f>
        <v/>
      </c>
    </row>
    <row r="12">
      <c r="B12" s="17" t="inlineStr">
        <is>
          <t>July</t>
        </is>
      </c>
      <c r="C12" s="11">
        <f>IF(E11="","",E11)</f>
        <v/>
      </c>
      <c r="D12" s="9" t="n"/>
      <c r="E12" s="9" t="n"/>
      <c r="F12" s="11">
        <f>IF(COUNT(C12:E12)&lt;3,"",C12+D12-E12)</f>
        <v/>
      </c>
      <c r="G12" s="9" t="n"/>
      <c r="H12" s="11">
        <f>IF(OR(G12="",F12=""),"",G12-F12)</f>
        <v/>
      </c>
      <c r="I12" s="15">
        <f>IFERROR(H12/G12,"")</f>
        <v/>
      </c>
    </row>
    <row r="13">
      <c r="B13" s="17" t="inlineStr">
        <is>
          <t>August</t>
        </is>
      </c>
      <c r="C13" s="11">
        <f>IF(E12="","",E12)</f>
        <v/>
      </c>
      <c r="D13" s="9" t="n"/>
      <c r="E13" s="9" t="n"/>
      <c r="F13" s="11">
        <f>IF(COUNT(C13:E13)&lt;3,"",C13+D13-E13)</f>
        <v/>
      </c>
      <c r="G13" s="9" t="n"/>
      <c r="H13" s="11">
        <f>IF(OR(G13="",F13=""),"",G13-F13)</f>
        <v/>
      </c>
      <c r="I13" s="15">
        <f>IFERROR(H13/G13,"")</f>
        <v/>
      </c>
    </row>
    <row r="14">
      <c r="B14" s="17" t="inlineStr">
        <is>
          <t>September</t>
        </is>
      </c>
      <c r="C14" s="11">
        <f>IF(E13="","",E13)</f>
        <v/>
      </c>
      <c r="D14" s="9" t="n"/>
      <c r="E14" s="9" t="n"/>
      <c r="F14" s="11">
        <f>IF(COUNT(C14:E14)&lt;3,"",C14+D14-E14)</f>
        <v/>
      </c>
      <c r="G14" s="9" t="n"/>
      <c r="H14" s="11">
        <f>IF(OR(G14="",F14=""),"",G14-F14)</f>
        <v/>
      </c>
      <c r="I14" s="15">
        <f>IFERROR(H14/G14,"")</f>
        <v/>
      </c>
    </row>
    <row r="15">
      <c r="B15" s="17" t="inlineStr">
        <is>
          <t>October</t>
        </is>
      </c>
      <c r="C15" s="11">
        <f>IF(E14="","",E14)</f>
        <v/>
      </c>
      <c r="D15" s="9" t="n"/>
      <c r="E15" s="9" t="n"/>
      <c r="F15" s="11">
        <f>IF(COUNT(C15:E15)&lt;3,"",C15+D15-E15)</f>
        <v/>
      </c>
      <c r="G15" s="9" t="n"/>
      <c r="H15" s="11">
        <f>IF(OR(G15="",F15=""),"",G15-F15)</f>
        <v/>
      </c>
      <c r="I15" s="15">
        <f>IFERROR(H15/G15,"")</f>
        <v/>
      </c>
    </row>
    <row r="16">
      <c r="B16" s="17" t="inlineStr">
        <is>
          <t>November</t>
        </is>
      </c>
      <c r="C16" s="11">
        <f>IF(E15="","",E15)</f>
        <v/>
      </c>
      <c r="D16" s="9" t="n"/>
      <c r="E16" s="9" t="n"/>
      <c r="F16" s="11">
        <f>IF(COUNT(C16:E16)&lt;3,"",C16+D16-E16)</f>
        <v/>
      </c>
      <c r="G16" s="9" t="n"/>
      <c r="H16" s="11">
        <f>IF(OR(G16="",F16=""),"",G16-F16)</f>
        <v/>
      </c>
      <c r="I16" s="15">
        <f>IFERROR(H16/G16,"")</f>
        <v/>
      </c>
    </row>
    <row r="17">
      <c r="B17" s="17" t="inlineStr">
        <is>
          <t>December</t>
        </is>
      </c>
      <c r="C17" s="11">
        <f>IF(E16="","",E16)</f>
        <v/>
      </c>
      <c r="D17" s="9" t="n"/>
      <c r="E17" s="9" t="n"/>
      <c r="F17" s="11">
        <f>IF(COUNT(C17:E17)&lt;3,"",C17+D17-E17)</f>
        <v/>
      </c>
      <c r="G17" s="9" t="n"/>
      <c r="H17" s="11">
        <f>IF(OR(G17="",F17=""),"",G17-F17)</f>
        <v/>
      </c>
      <c r="I17" s="15">
        <f>IFERROR(H17/G17,"")</f>
        <v/>
      </c>
    </row>
    <row r="18" ht="24" customHeight="1">
      <c r="B18" s="5" t="inlineStr">
        <is>
          <t>Year to date</t>
        </is>
      </c>
      <c r="C18" s="18" t="n"/>
      <c r="D18" s="19">
        <f>SUM(D6:D17)</f>
        <v/>
      </c>
      <c r="E18" s="18" t="n"/>
      <c r="F18" s="19">
        <f>SUM(F6:F17)</f>
        <v/>
      </c>
      <c r="G18" s="19">
        <f>SUM(G6:G17)</f>
        <v/>
      </c>
      <c r="H18" s="19">
        <f>SUM(H6:H17)</f>
        <v/>
      </c>
      <c r="I18" s="20">
        <f>IFERROR(H18/G18,"")</f>
        <v/>
      </c>
    </row>
    <row r="20">
      <c r="B20" s="10" t="inlineStr">
        <is>
          <t>January to March hold example figures so you can see the expected format. Overtype them with your own months.</t>
        </is>
      </c>
    </row>
  </sheetData>
  <mergeCells count="2">
    <mergeCell ref="B3:I3"/>
    <mergeCell ref="B20:I2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COGS Calculator</dc:title>
  <dc:subject xmlns:dc="http://purl.org/dc/elements/1.1/">Cost of goods sold: single-period calculator and 12-month tracker</dc:subject>
  <dcterms:created xmlns:dcterms="http://purl.org/dc/terms/" xmlns:xsi="http://www.w3.org/2001/XMLSchema-instance" xsi:type="dcterms:W3CDTF">2026-08-07T12:20:15Z</dcterms:created>
  <dcterms:modified xmlns:dcterms="http://purl.org/dc/terms/" xmlns:xsi="http://www.w3.org/2001/XMLSchema-instance" xsi:type="dcterms:W3CDTF">2026-08-07T12:20:15Z</dcterms:modified>
</cp:coreProperties>
</file>