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One callbac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£#,##0.00"/>
    <numFmt numFmtId="166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3" fontId="8" fillId="3" borderId="1" pivotButton="0" quotePrefix="0" xfId="0"/>
    <xf numFmtId="165" fontId="8" fillId="3" borderId="1" pivotButton="0" quotePrefix="0" xfId="0"/>
    <xf numFmtId="164" fontId="8" fillId="4" borderId="1" pivotButton="0" quotePrefix="0" xfId="0"/>
    <xf numFmtId="165" fontId="8" fillId="4" borderId="1" pivotButton="0" quotePrefix="0" xfId="0"/>
    <xf numFmtId="0" fontId="8" fillId="0" borderId="0" pivotButton="0" quotePrefix="0" xfId="0"/>
    <xf numFmtId="165" fontId="9" fillId="4" borderId="1" pivotButton="0" quotePrefix="0" xfId="0"/>
    <xf numFmtId="166" fontId="8" fillId="4" borderId="1" pivotButton="0" quotePrefix="0" xfId="0"/>
    <xf numFmtId="3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AE9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Callback Calculator</t>
        </is>
      </c>
    </row>
    <row r="3">
      <c r="A3" s="3" t="inlineStr">
        <is>
          <t>What going back to fix something actually costs, once the chargeable day it breaks is counted.</t>
        </is>
      </c>
    </row>
    <row r="5">
      <c r="B5" s="4" t="inlineStr">
        <is>
          <t>A two hour callback does not cost two hours</t>
        </is>
      </c>
    </row>
    <row r="6" ht="30" customHeight="1">
      <c r="B6" s="5" t="inlineStr">
        <is>
          <t>It costs the travel each way, the fuel, whatever you fit while you are there, and then the part nobody counts: the chargeable time it displaces.</t>
        </is>
      </c>
    </row>
    <row r="8" ht="30" customHeight="1">
      <c r="B8" s="5" t="inlineStr">
        <is>
          <t>A morning gone is half a day off a rate that was calculated on the assumption you would bill it. That is not a soft cost, it is the reason the day rate is what it is.</t>
        </is>
      </c>
    </row>
    <row r="10">
      <c r="B10" s="4" t="inlineStr">
        <is>
          <t>On the figures here</t>
        </is>
      </c>
    </row>
    <row r="11" ht="45" customHeight="1">
      <c r="B11" s="5" t="inlineStr">
        <is>
          <t>Two hours on site, an hour and a half travelling, 34 miles and £35 of materials. The direct cost is small. The lost billable time is not, and together they take a fifth of the profit the original job made.</t>
        </is>
      </c>
    </row>
    <row r="13">
      <c r="B13" s="4" t="inlineStr">
        <is>
          <t>Three a month is a job you are not paid for</t>
        </is>
      </c>
    </row>
    <row r="14" ht="30" customHeight="1">
      <c r="B14" s="5" t="inlineStr">
        <is>
          <t>The sheet multiplies it up. Most trades are surprised by the annual figure, because each individual callback feels like an hour of goodwill.</t>
        </is>
      </c>
    </row>
    <row r="16">
      <c r="B16" s="4" t="inlineStr">
        <is>
          <t>What to do with the number</t>
        </is>
      </c>
    </row>
    <row r="17" ht="45" customHeight="1">
      <c r="B17" s="5" t="inlineStr">
        <is>
          <t>Not to stop going back. Callbacks are how you keep a reputation. But knowing the number tells you what it is worth spending to avoid one, and that is usually better materials or an extra hour on site first time.</t>
        </is>
      </c>
    </row>
    <row r="19">
      <c r="B19" s="4" t="inlineStr">
        <is>
          <t>General information</t>
        </is>
      </c>
    </row>
    <row r="20" ht="30" customHeight="1">
      <c r="B20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5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4" customWidth="1" min="2" max="2"/>
    <col width="56" customWidth="1" min="3" max="3"/>
  </cols>
  <sheetData>
    <row r="1">
      <c r="A1" s="1" t="inlineStr">
        <is>
          <t>ZAZEN TAX</t>
        </is>
      </c>
    </row>
    <row r="2">
      <c r="A2" s="2" t="inlineStr">
        <is>
          <t>What going back costs</t>
        </is>
      </c>
    </row>
    <row r="5" ht="19" customHeight="1">
      <c r="A5" s="6" t="inlineStr">
        <is>
          <t xml:space="preserve">  The visit</t>
        </is>
      </c>
      <c r="B5" s="7" t="n"/>
      <c r="C5" s="7" t="n"/>
    </row>
    <row r="6">
      <c r="A6" s="8" t="inlineStr">
        <is>
          <t>Hours on site</t>
        </is>
      </c>
      <c r="B6" s="9" t="n">
        <v>2</v>
      </c>
      <c r="C6" s="10" t="inlineStr"/>
    </row>
    <row r="7">
      <c r="A7" s="8" t="inlineStr">
        <is>
          <t>Hours travelling</t>
        </is>
      </c>
      <c r="B7" s="9" t="n">
        <v>1.5</v>
      </c>
      <c r="C7" s="10" t="inlineStr">
        <is>
          <t>Both ways.</t>
        </is>
      </c>
    </row>
    <row r="8">
      <c r="A8" s="8" t="inlineStr">
        <is>
          <t>Miles</t>
        </is>
      </c>
      <c r="B8" s="11" t="n">
        <v>34</v>
      </c>
      <c r="C8" s="10" t="inlineStr"/>
    </row>
    <row r="9">
      <c r="A9" s="8" t="inlineStr">
        <is>
          <t>Cost a mile</t>
        </is>
      </c>
      <c r="B9" s="12" t="n">
        <v>0.55</v>
      </c>
      <c r="C9" s="10" t="inlineStr">
        <is>
          <t>55p is the approved rate from 6 April 2026.</t>
        </is>
      </c>
    </row>
    <row r="10">
      <c r="A10" s="8" t="inlineStr">
        <is>
          <t>Materials</t>
        </is>
      </c>
      <c r="B10" s="12" t="n">
        <v>35</v>
      </c>
      <c r="C10" s="10" t="inlineStr"/>
    </row>
    <row r="12" ht="19" customHeight="1">
      <c r="A12" s="6" t="inlineStr">
        <is>
          <t xml:space="preserve">  Your time</t>
        </is>
      </c>
      <c r="B12" s="7" t="n"/>
      <c r="C12" s="7" t="n"/>
    </row>
    <row r="13">
      <c r="A13" s="8" t="inlineStr">
        <is>
          <t>Your day rate</t>
        </is>
      </c>
      <c r="B13" s="12" t="n">
        <v>281.41</v>
      </c>
      <c r="C13" s="10" t="inlineStr">
        <is>
          <t>From the Day Rate Calculator.</t>
        </is>
      </c>
    </row>
    <row r="14">
      <c r="A14" s="8" t="inlineStr">
        <is>
          <t>Chargeable hours in a day</t>
        </is>
      </c>
      <c r="B14" s="9" t="n">
        <v>8</v>
      </c>
      <c r="C14" s="10" t="inlineStr"/>
    </row>
    <row r="16" ht="19" customHeight="1">
      <c r="A16" s="6" t="inlineStr">
        <is>
          <t xml:space="preserve">  How often</t>
        </is>
      </c>
      <c r="B16" s="7" t="n"/>
      <c r="C16" s="7" t="n"/>
    </row>
    <row r="17">
      <c r="A17" s="8" t="inlineStr">
        <is>
          <t>Callbacks a month</t>
        </is>
      </c>
      <c r="B17" s="11" t="n">
        <v>3</v>
      </c>
      <c r="C17" s="10" t="inlineStr"/>
    </row>
    <row r="18">
      <c r="A18" s="8" t="inlineStr">
        <is>
          <t>Profit on a typical job</t>
        </is>
      </c>
      <c r="B18" s="12" t="n">
        <v>900</v>
      </c>
      <c r="C18" s="10" t="inlineStr"/>
    </row>
    <row r="20" ht="19" customHeight="1">
      <c r="A20" s="6" t="inlineStr">
        <is>
          <t xml:space="preserve">  One callback</t>
        </is>
      </c>
      <c r="B20" s="7" t="n"/>
      <c r="C20" s="7" t="n"/>
    </row>
    <row r="21">
      <c r="A21" s="8" t="inlineStr">
        <is>
          <t>Hours gone</t>
        </is>
      </c>
      <c r="B21" s="13">
        <f>($B$6+$B$7)</f>
        <v/>
      </c>
    </row>
    <row r="22">
      <c r="A22" s="8" t="inlineStr">
        <is>
          <t>Direct cost</t>
        </is>
      </c>
      <c r="B22" s="14">
        <f>($B$8*$B$9+$B$10)</f>
        <v/>
      </c>
      <c r="C22" s="10" t="inlineStr">
        <is>
          <t>Fuel and materials.</t>
        </is>
      </c>
    </row>
    <row r="23">
      <c r="A23" s="8" t="inlineStr">
        <is>
          <t>Chargeable time lost</t>
        </is>
      </c>
      <c r="B23" s="14">
        <f>IFERROR(($B$6+$B$7)*$B$13/$B$14,0)</f>
        <v/>
      </c>
      <c r="C23" s="10" t="inlineStr">
        <is>
          <t>The part nobody counts.</t>
        </is>
      </c>
    </row>
    <row r="24">
      <c r="A24" s="15" t="inlineStr">
        <is>
          <t>Total cost of the callback</t>
        </is>
      </c>
      <c r="B24" s="16">
        <f>($B$8*$B$9+$B$10)+IFERROR(($B$6+$B$7)*$B$13/$B$14,0)</f>
        <v/>
      </c>
    </row>
    <row r="25">
      <c r="A25" s="8" t="inlineStr">
        <is>
          <t xml:space="preserve">  as a share of the profit on the job</t>
        </is>
      </c>
      <c r="B25" s="17">
        <f>IFERROR((($B$8*$B$9+$B$10)+IFERROR(($B$6+$B$7)*$B$13/$B$14,0))/$B$18,"")</f>
        <v/>
      </c>
    </row>
    <row r="26">
      <c r="A26" s="8" t="inlineStr">
        <is>
          <t xml:space="preserve">  lost time as a share of the total</t>
        </is>
      </c>
      <c r="B26" s="17">
        <f>IFERROR(IFERROR(($B$6+$B$7)*$B$13/$B$14,0)/(($B$8*$B$9+$B$10)+IFERROR(($B$6+$B$7)*$B$13/$B$14,0)),"")</f>
        <v/>
      </c>
      <c r="C26" s="10" t="inlineStr">
        <is>
          <t>Usually most of it.</t>
        </is>
      </c>
    </row>
    <row r="28" ht="19" customHeight="1">
      <c r="A28" s="6" t="inlineStr">
        <is>
          <t xml:space="preserve">  A year of them</t>
        </is>
      </c>
      <c r="B28" s="7" t="n"/>
      <c r="C28" s="7" t="n"/>
    </row>
    <row r="29">
      <c r="A29" s="8" t="inlineStr">
        <is>
          <t>Callbacks a year</t>
        </is>
      </c>
      <c r="B29" s="18">
        <f>$B$17*12</f>
        <v/>
      </c>
    </row>
    <row r="30">
      <c r="A30" s="15" t="inlineStr">
        <is>
          <t>Cost a year</t>
        </is>
      </c>
      <c r="B30" s="16">
        <f>(($B$8*$B$9+$B$10)+IFERROR(($B$6+$B$7)*$B$13/$B$14,0))*$B$17*12</f>
        <v/>
      </c>
    </row>
    <row r="31">
      <c r="A31" s="8" t="inlineStr">
        <is>
          <t xml:space="preserve">  in days of your time</t>
        </is>
      </c>
      <c r="B31" s="13">
        <f>IFERROR(($B$6+$B$7)*$B$17*12/$B$14,0)</f>
        <v/>
      </c>
    </row>
    <row r="32">
      <c r="A32" s="8" t="inlineStr">
        <is>
          <t xml:space="preserve">  jobs' worth of profit</t>
        </is>
      </c>
      <c r="B32" s="13">
        <f>IFERROR((($B$8*$B$9+$B$10)+IFERROR(($B$6+$B$7)*$B$13/$B$14,0))*$B$17*12/$B$18,"")</f>
        <v/>
      </c>
      <c r="C32" s="10" t="inlineStr">
        <is>
          <t>How many jobs you worked for nothing.</t>
        </is>
      </c>
    </row>
    <row r="33">
      <c r="A33" s="8" t="inlineStr">
        <is>
          <t>Worth spending to avoid one</t>
        </is>
      </c>
      <c r="B33" s="14">
        <f>($B$8*$B$9+$B$10)+IFERROR(($B$6+$B$7)*$B$13/$B$14,0)</f>
        <v/>
      </c>
      <c r="C33" s="10" t="inlineStr">
        <is>
          <t>Better materials or another hour first time, up to this.</t>
        </is>
      </c>
    </row>
    <row r="35">
      <c r="A35" s="19" t="inlineStr">
        <is>
          <t>This is not an argument for refusing to go back. It is an argument for knowing what an hour of goodwill actually costs.</t>
        </is>
      </c>
    </row>
  </sheetData>
  <conditionalFormatting sqref="B30">
    <cfRule type="cellIs" priority="1" operator="greaterThan" dxfId="0">
      <formula>1000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2026-08-10T16:49:06Z</dcterms:created>
  <dcterms:modified xmlns:dcterms="http://purl.org/dc/terms/" xmlns:xsi="http://www.w3.org/2001/XMLSchema-instance" xsi:type="dcterms:W3CDTF">2026-08-10T16:49:06Z</dcterms:modified>
</cp:coreProperties>
</file>