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he year" sheetId="2" state="visible" r:id="rId2"/>
  </sheets>
  <definedNames/>
  <calcPr calcId="124519" fullCalcOnLoad="1"/>
</workbook>
</file>

<file path=xl/styles.xml><?xml version="1.0" encoding="utf-8"?>
<styleSheet xmlns="http://schemas.openxmlformats.org/spreadsheetml/2006/main">
  <numFmts count="3">
    <numFmt numFmtId="164" formatCode="£#,##0"/>
    <numFmt numFmtId="165" formatCode="0.0%"/>
    <numFmt numFmtId="166" formatCode="£#,##0.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164" fontId="8" fillId="4" borderId="1" pivotButton="0" quotePrefix="0" xfId="0"/>
    <xf numFmtId="0" fontId="8" fillId="0" borderId="0" pivotButton="0" quotePrefix="0" xfId="0"/>
    <xf numFmtId="164" fontId="9" fillId="4" borderId="1" pivotButton="0" quotePrefix="0" xfId="0"/>
    <xf numFmtId="166" fontId="8" fillId="4" borderId="1" pivotButton="0" quotePrefix="0" xfId="0"/>
    <xf numFmtId="166" fontId="9" fillId="4" borderId="1" pivotButton="0" quotePrefix="0" xfId="0"/>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2"/>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Creator Income Tax Workbook</t>
        </is>
      </c>
    </row>
    <row r="3">
      <c r="A3" s="3" t="inlineStr">
        <is>
          <t>Every stream to one bill, with the allowance choice made by formula.</t>
        </is>
      </c>
    </row>
    <row r="5">
      <c r="B5" s="4" t="inlineStr">
        <is>
          <t>Report the gross</t>
        </is>
      </c>
    </row>
    <row r="6" ht="45" customHeight="1">
      <c r="B6" s="5" t="inlineStr">
        <is>
          <t>Brand income goes on the return in full, the agency cut is an expense, and gifts received under an obligation join at market value. The sheet mirrors what platforms report to HMRC each 31 January.</t>
        </is>
      </c>
    </row>
    <row r="8">
      <c r="B8" s="4" t="inlineStr">
        <is>
          <t>The demo year</t>
        </is>
      </c>
    </row>
    <row r="9" ht="30" customHeight="1">
      <c r="B9" s="5" t="inlineStr">
        <is>
          <t>Robin Hale: £42,600 gross including £1,800 of gifted product, £3,600 of commission, £8,400 of costs, £30,600 of profit and a £4,687.80 bill.</t>
        </is>
      </c>
    </row>
    <row r="11">
      <c r="B11" s="4" t="inlineStr">
        <is>
          <t>General information</t>
        </is>
      </c>
    </row>
    <row r="12" ht="30" customHeight="1">
      <c r="B12" s="5" t="inlineStr">
        <is>
          <t>Rates verified against gov.uk and current HMRC guidance, 2026/27.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6"/>
  <sheetViews>
    <sheetView showGridLines="0" workbookViewId="0">
      <selection activeCell="A1" sqref="A1"/>
    </sheetView>
  </sheetViews>
  <sheetFormatPr baseColWidth="8" defaultRowHeight="15"/>
  <sheetData>
    <row r="1">
      <c r="A1" s="1" t="inlineStr">
        <is>
          <t>ZAZEN TAX</t>
        </is>
      </c>
    </row>
    <row r="2">
      <c r="A2" s="2" t="inlineStr">
        <is>
          <t>ZAZEN TAX</t>
        </is>
      </c>
    </row>
    <row r="3">
      <c r="A3" s="3" t="inlineStr">
        <is>
          <t>Streams to bill</t>
        </is>
      </c>
    </row>
    <row r="4" ht="19" customHeight="1">
      <c r="A4" s="6" t="inlineStr">
        <is>
          <t xml:space="preserve">  The streams</t>
        </is>
      </c>
      <c r="B4" s="7" t="n"/>
      <c r="C4" s="7" t="n"/>
    </row>
    <row r="5">
      <c r="A5" s="8" t="inlineStr">
        <is>
          <t>Brand deals, gross</t>
        </is>
      </c>
      <c r="B5" s="9" t="n">
        <v>24000</v>
      </c>
      <c r="C5" s="10" t="inlineStr"/>
    </row>
    <row r="6">
      <c r="A6" s="8" t="inlineStr">
        <is>
          <t>Platform ad revenue</t>
        </is>
      </c>
      <c r="B6" s="9" t="n">
        <v>9600</v>
      </c>
      <c r="C6" s="10" t="inlineStr"/>
    </row>
    <row r="7">
      <c r="A7" s="8" t="inlineStr">
        <is>
          <t>Affiliate income</t>
        </is>
      </c>
      <c r="B7" s="9" t="n">
        <v>3600</v>
      </c>
      <c r="C7" s="10" t="inlineStr"/>
    </row>
    <row r="8">
      <c r="A8" s="8" t="inlineStr">
        <is>
          <t>Digital products and tips</t>
        </is>
      </c>
      <c r="B8" s="9" t="n">
        <v>3600</v>
      </c>
      <c r="C8" s="10" t="inlineStr"/>
    </row>
    <row r="9">
      <c r="A9" s="8" t="inlineStr">
        <is>
          <t>Gifts with an obligation</t>
        </is>
      </c>
      <c r="B9" s="9" t="n">
        <v>1800</v>
      </c>
      <c r="C9" s="10" t="inlineStr">
        <is>
          <t>Market value. Barter is income.</t>
        </is>
      </c>
    </row>
    <row r="11" ht="19" customHeight="1">
      <c r="A11" s="6" t="inlineStr">
        <is>
          <t xml:space="preserve">  The deductions</t>
        </is>
      </c>
      <c r="B11" s="7" t="n"/>
      <c r="C11" s="7" t="n"/>
    </row>
    <row r="12">
      <c r="A12" s="8" t="inlineStr">
        <is>
          <t>Agency rate</t>
        </is>
      </c>
      <c r="B12" s="11" t="n">
        <v>0.15</v>
      </c>
      <c r="C12" s="10" t="inlineStr">
        <is>
          <t>On brand work only.</t>
        </is>
      </c>
    </row>
    <row r="13">
      <c r="A13" s="8" t="inlineStr">
        <is>
          <t>Allowable expenses</t>
        </is>
      </c>
      <c r="B13" s="9" t="n">
        <v>8400</v>
      </c>
      <c r="C13" s="10" t="inlineStr">
        <is>
          <t>Under £1,000 and the allowance wins instead.</t>
        </is>
      </c>
    </row>
    <row r="15" ht="19" customHeight="1">
      <c r="A15" s="6" t="inlineStr">
        <is>
          <t xml:space="preserve">  The computation</t>
        </is>
      </c>
      <c r="B15" s="7" t="n"/>
      <c r="C15" s="7" t="n"/>
    </row>
    <row r="16">
      <c r="A16" s="8" t="inlineStr">
        <is>
          <t>Gross trading income</t>
        </is>
      </c>
      <c r="B16" s="12">
        <f>SUM(B5:B9)</f>
        <v/>
      </c>
    </row>
    <row r="17">
      <c r="A17" s="8" t="inlineStr">
        <is>
          <t>Commission</t>
        </is>
      </c>
      <c r="B17" s="12">
        <f>B5*B12</f>
        <v/>
      </c>
    </row>
    <row r="18">
      <c r="A18" s="8" t="inlineStr">
        <is>
          <t>Deduction used</t>
        </is>
      </c>
      <c r="B18" s="12">
        <f>MAX(B13,1000)</f>
        <v/>
      </c>
      <c r="C18" s="10" t="inlineStr">
        <is>
          <t>Expenses, or the £1,000 trading allowance when larger.</t>
        </is>
      </c>
    </row>
    <row r="19">
      <c r="A19" s="13" t="inlineStr">
        <is>
          <t>Taxable profit</t>
        </is>
      </c>
      <c r="B19" s="14">
        <f>MAX(0,B16-B17-B18)</f>
        <v/>
      </c>
    </row>
    <row r="20">
      <c r="A20" s="8" t="inlineStr">
        <is>
          <t>Personal allowance</t>
        </is>
      </c>
      <c r="B20" s="12">
        <f>IF(B19&gt;100000,MAX(0,12570-(B19-100000)/2),12570)</f>
        <v/>
      </c>
      <c r="C20" s="10" t="inlineStr">
        <is>
          <t>Tapers above £100,000.</t>
        </is>
      </c>
    </row>
    <row r="21">
      <c r="A21" s="8" t="inlineStr">
        <is>
          <t>Income tax</t>
        </is>
      </c>
      <c r="B21" s="15">
        <f>MAX(0,MIN(MAX(0,B19-B20),37700))*0.2+MAX(0,MIN(MAX(0,B19-B20)-37700,74870))*0.4+MAX(0,MAX(0,B19-B20)-112570)*0.45</f>
        <v/>
      </c>
    </row>
    <row r="22">
      <c r="A22" s="8" t="inlineStr">
        <is>
          <t>Class 4 NIC</t>
        </is>
      </c>
      <c r="B22" s="15">
        <f>MAX(0,MIN(B19,50270)-12570)*0.06+MAX(0,B19-50270)*0.02</f>
        <v/>
      </c>
    </row>
    <row r="23">
      <c r="A23" s="13" t="inlineStr">
        <is>
          <t>The bill</t>
        </is>
      </c>
      <c r="B23" s="16">
        <f>B21+B22</f>
        <v/>
      </c>
    </row>
    <row r="24">
      <c r="A24" s="8" t="inlineStr">
        <is>
          <t>First January if payments on account apply</t>
        </is>
      </c>
      <c r="B24" s="15">
        <f>IF(B23&gt;1000,B23*1.5,B23)</f>
        <v/>
      </c>
      <c r="C24" s="10" t="inlineStr">
        <is>
          <t>The year plus half again on account.</t>
        </is>
      </c>
    </row>
    <row r="26">
      <c r="A26" s="17" t="inlineStr">
        <is>
          <t>Report gross, deduct the cut, add the gifts. The return that matches the platform reports is the one that never draws a letter.</t>
        </is>
      </c>
    </row>
  </sheetData>
  <mergeCells count="1">
    <mergeCell ref="A3:C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2026-08-19T16:13:59Z</dcterms:created>
  <dcterms:modified xmlns:dcterms="http://purl.org/dc/terms/" xmlns:xsi="http://www.w3.org/2001/XMLSchema-instance" xsi:type="dcterms:W3CDTF">2026-08-19T16:13:59Z</dcterms:modified>
</cp:coreProperties>
</file>