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Concentrati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.00"/>
    <numFmt numFmtId="165" formatCode="0.0%"/>
    <numFmt numFmtId="166" formatCode="#,##0.0"/>
  </numFmts>
  <fonts count="10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5" fontId="8" fillId="3" borderId="1" pivotButton="0" quotePrefix="0" xfId="0"/>
    <xf numFmtId="164" fontId="8" fillId="4" borderId="1" pivotButton="0" quotePrefix="0" xfId="0"/>
    <xf numFmtId="166" fontId="8" fillId="4" borderId="1" pivotButton="0" quotePrefix="0" xfId="0"/>
    <xf numFmtId="0" fontId="6" fillId="2" borderId="0" applyAlignment="1" pivotButton="0" quotePrefix="0" xfId="0">
      <alignment vertical="center" wrapText="1"/>
    </xf>
    <xf numFmtId="164" fontId="7" fillId="3" borderId="1" pivotButton="0" quotePrefix="0" xfId="0"/>
    <xf numFmtId="165" fontId="7" fillId="4" borderId="1" pivotButton="0" quotePrefix="0" xfId="0"/>
    <xf numFmtId="164" fontId="7" fillId="4" borderId="1" pivotButton="0" quotePrefix="0" xfId="0"/>
    <xf numFmtId="165" fontId="8" fillId="4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Customer Concentration Risk</t>
        </is>
      </c>
    </row>
    <row r="3">
      <c r="A3" s="3" t="inlineStr">
        <is>
          <t>Profit, not revenue, is what leaves with the customer.</t>
        </is>
      </c>
    </row>
    <row r="5">
      <c r="B5" s="4" t="inlineStr">
        <is>
          <t>The identity the sheet rests on</t>
        </is>
      </c>
    </row>
    <row r="6" ht="30" customHeight="1">
      <c r="B6" s="5" t="inlineStr">
        <is>
          <t>The profit fall is the customer's revenue share times your operating leverage, exactly. On the demo a 10.4 per cent customer against a DOL of 5.4 costs 56 per cent of the profit.</t>
        </is>
      </c>
    </row>
    <row r="8">
      <c r="B8" s="4" t="inlineStr">
        <is>
          <t>Where the thresholds are</t>
        </is>
      </c>
    </row>
    <row r="9" ht="30" customHeight="1">
      <c r="B9" s="5" t="inlineStr">
        <is>
          <t>Buyers and lenders start pricing the risk when one customer passes about 15 per cent of revenue. By 25 per cent it moves valuations.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Conventions are stated on each sheet.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4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0" customWidth="1" min="3" max="3"/>
    <col width="18" customWidth="1" min="4" max="4"/>
    <col width="12" customWidth="1" min="5" max="5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The top five, one by one</t>
        </is>
      </c>
    </row>
    <row r="5" ht="19" customHeight="1">
      <c r="A5" s="6" t="inlineStr">
        <is>
          <t xml:space="preserve">  The company</t>
        </is>
      </c>
      <c r="B5" s="7" t="n"/>
      <c r="C5" s="7" t="n"/>
    </row>
    <row r="6">
      <c r="A6" s="8" t="inlineStr">
        <is>
          <t>Revenue a month</t>
        </is>
      </c>
      <c r="B6" s="9" t="n">
        <v>268000</v>
      </c>
      <c r="C6" s="10" t="inlineStr"/>
    </row>
    <row r="7">
      <c r="A7" s="8" t="inlineStr">
        <is>
          <t>Variable cost share</t>
        </is>
      </c>
      <c r="B7" s="11" t="n">
        <v>0.45</v>
      </c>
      <c r="C7" s="10" t="inlineStr"/>
    </row>
    <row r="8">
      <c r="A8" s="8" t="inlineStr">
        <is>
          <t>Fixed costs, a month</t>
        </is>
      </c>
      <c r="B8" s="9" t="n">
        <v>120000</v>
      </c>
      <c r="C8" s="10" t="inlineStr"/>
    </row>
    <row r="9">
      <c r="A9" s="8" t="inlineStr">
        <is>
          <t>Profit a month, today</t>
        </is>
      </c>
      <c r="B9" s="12">
        <f>$B$6*(1-$B$7)-$B$8</f>
        <v/>
      </c>
    </row>
    <row r="10">
      <c r="A10" s="8" t="inlineStr">
        <is>
          <t>Degree of operating leverage</t>
        </is>
      </c>
      <c r="B10" s="13">
        <f>IFERROR($B$6*(1-$B$7)/($B$6*(1-$B$7)-$B$8),"")</f>
        <v/>
      </c>
    </row>
    <row r="12" ht="19" customHeight="1">
      <c r="A12" s="6" t="inlineStr">
        <is>
          <t xml:space="preserve">  Your five largest customers</t>
        </is>
      </c>
      <c r="B12" s="7" t="n"/>
      <c r="C12" s="7" t="n"/>
      <c r="D12" s="7" t="n"/>
      <c r="E12" s="7" t="n"/>
    </row>
    <row r="13" ht="28" customHeight="1">
      <c r="A13" s="14" t="inlineStr">
        <is>
          <t>Customer</t>
        </is>
      </c>
      <c r="B13" s="14" t="inlineStr">
        <is>
          <t>Revenue a month</t>
        </is>
      </c>
      <c r="C13" s="14" t="inlineStr">
        <is>
          <t>Share</t>
        </is>
      </c>
      <c r="D13" s="14" t="inlineStr">
        <is>
          <t>Profit without them</t>
        </is>
      </c>
      <c r="E13" s="14" t="inlineStr">
        <is>
          <t>Profit fall</t>
        </is>
      </c>
    </row>
    <row r="14">
      <c r="A14" s="8" t="inlineStr">
        <is>
          <t>Customer A</t>
        </is>
      </c>
      <c r="B14" s="15" t="n">
        <v>28000</v>
      </c>
      <c r="C14" s="16">
        <f>IFERROR($B14/$B$6,"")</f>
        <v/>
      </c>
      <c r="D14" s="17">
        <f>($B$6-$B14)*(1-$B$7)-$B$8</f>
        <v/>
      </c>
      <c r="E14" s="16">
        <f>IFERROR(($B$9-$D14)/$B$9,"")</f>
        <v/>
      </c>
    </row>
    <row r="15">
      <c r="A15" s="8" t="inlineStr">
        <is>
          <t>Customer B</t>
        </is>
      </c>
      <c r="B15" s="15" t="n">
        <v>21000</v>
      </c>
      <c r="C15" s="16">
        <f>IFERROR($B15/$B$6,"")</f>
        <v/>
      </c>
      <c r="D15" s="17">
        <f>($B$6-$B15)*(1-$B$7)-$B$8</f>
        <v/>
      </c>
      <c r="E15" s="16">
        <f>IFERROR(($B$9-$D15)/$B$9,"")</f>
        <v/>
      </c>
    </row>
    <row r="16">
      <c r="A16" s="8" t="inlineStr">
        <is>
          <t>Customer C</t>
        </is>
      </c>
      <c r="B16" s="15" t="n">
        <v>16000</v>
      </c>
      <c r="C16" s="16">
        <f>IFERROR($B16/$B$6,"")</f>
        <v/>
      </c>
      <c r="D16" s="17">
        <f>($B$6-$B16)*(1-$B$7)-$B$8</f>
        <v/>
      </c>
      <c r="E16" s="16">
        <f>IFERROR(($B$9-$D16)/$B$9,"")</f>
        <v/>
      </c>
    </row>
    <row r="17">
      <c r="A17" s="8" t="inlineStr">
        <is>
          <t>Customer D</t>
        </is>
      </c>
      <c r="B17" s="15" t="n">
        <v>12000</v>
      </c>
      <c r="C17" s="16">
        <f>IFERROR($B17/$B$6,"")</f>
        <v/>
      </c>
      <c r="D17" s="17">
        <f>($B$6-$B17)*(1-$B$7)-$B$8</f>
        <v/>
      </c>
      <c r="E17" s="16">
        <f>IFERROR(($B$9-$D17)/$B$9,"")</f>
        <v/>
      </c>
    </row>
    <row r="18">
      <c r="A18" s="8" t="inlineStr">
        <is>
          <t>Customer E</t>
        </is>
      </c>
      <c r="B18" s="15" t="n">
        <v>9000</v>
      </c>
      <c r="C18" s="16">
        <f>IFERROR($B18/$B$6,"")</f>
        <v/>
      </c>
      <c r="D18" s="17">
        <f>($B$6-$B18)*(1-$B$7)-$B$8</f>
        <v/>
      </c>
      <c r="E18" s="16">
        <f>IFERROR(($B$9-$D18)/$B$9,"")</f>
        <v/>
      </c>
    </row>
    <row r="20" ht="19" customHeight="1">
      <c r="A20" s="6" t="inlineStr">
        <is>
          <t xml:space="preserve">  The five together</t>
        </is>
      </c>
      <c r="B20" s="7" t="n"/>
      <c r="C20" s="7" t="n"/>
    </row>
    <row r="21">
      <c r="A21" s="8" t="inlineStr">
        <is>
          <t>Share of revenue</t>
        </is>
      </c>
      <c r="B21" s="18">
        <f>IFERROR(SUM($B$14:$B$18)/$B$6,"")</f>
        <v/>
      </c>
      <c r="C21" s="10" t="inlineStr">
        <is>
          <t>Above half here is a finding in any due diligence.</t>
        </is>
      </c>
    </row>
    <row r="22">
      <c r="A22" s="8" t="inlineStr">
        <is>
          <t>Profit without all five</t>
        </is>
      </c>
      <c r="B22" s="12">
        <f>($B$6-SUM($B$14:$B$18))*(1-$B$7)-$B$8</f>
        <v/>
      </c>
    </row>
    <row r="24">
      <c r="A24" s="19" t="inlineStr">
        <is>
          <t>The fall in profit is the revenue share times the leverage, which is why a customer nobody worries about at a tenth of revenue takes half the profit with them.</t>
        </is>
      </c>
    </row>
  </sheetData>
  <mergeCells count="1"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2026-08-15T13:45:20Z</dcterms:created>
  <dcterms:modified xmlns:dcterms="http://purl.org/dc/terms/" xmlns:xsi="http://www.w3.org/2001/XMLSchema-instance" xsi:type="dcterms:W3CDTF">2026-08-15T13:45:20Z</dcterms:modified>
</cp:coreProperties>
</file>