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omparison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0.0%"/>
    <numFmt numFmtId="166" formatCode="#,##0.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pivotButton="0" quotePrefix="0" xfId="0"/>
    <xf numFmtId="0" fontId="0" fillId="2" borderId="0" pivotButton="0" quotePrefix="0" xfId="0"/>
    <xf numFmtId="0" fontId="7" fillId="0" borderId="0" pivotButton="0" quotePrefix="0" xfId="0"/>
    <xf numFmtId="164" fontId="8" fillId="3" borderId="1" pivotButton="0" quotePrefix="0" xfId="0"/>
    <xf numFmtId="0" fontId="3" fillId="0" borderId="0" applyAlignment="1" pivotButton="0" quotePrefix="0" xfId="0">
      <alignment vertical="center" wrapText="1"/>
    </xf>
    <xf numFmtId="165" fontId="8" fillId="3" borderId="1" pivotButton="0" quotePrefix="0" xfId="0"/>
    <xf numFmtId="3" fontId="8" fillId="3" borderId="1" pivotButton="0" quotePrefix="0" xfId="0"/>
    <xf numFmtId="164" fontId="8" fillId="4" borderId="1" pivotButton="0" quotePrefix="0" xfId="0"/>
    <xf numFmtId="0" fontId="8" fillId="0" borderId="0" pivotButton="0" quotePrefix="0" xfId="0"/>
    <xf numFmtId="164" fontId="9" fillId="4" borderId="1" pivotButton="0" quotePrefix="0" xfId="0"/>
    <xf numFmtId="166" fontId="8" fillId="4" borderId="1" pivotButton="0" quotePrefix="0" xfId="0"/>
    <xf numFmtId="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Employed vs Freelance Calculator</t>
        </is>
      </c>
    </row>
    <row r="3">
      <c r="A3" s="3" t="inlineStr">
        <is>
          <t>What a salary is actually worth, and the day rate you would need to match it.</t>
        </is>
      </c>
    </row>
    <row r="5">
      <c r="B5" s="4" t="inlineStr">
        <is>
          <t>A salary costs an employer more than the salary</t>
        </is>
      </c>
    </row>
    <row r="6" ht="30" customHeight="1">
      <c r="B6" s="5" t="inlineStr">
        <is>
          <t>On top of it they pay employer National Insurance and a pension contribution. They also give holiday and sick pay, which are days you are paid for without working.</t>
        </is>
      </c>
    </row>
    <row r="8" ht="30" customHeight="1">
      <c r="B8" s="5" t="inlineStr">
        <is>
          <t>So the comparison is not salary against day rate. It is total employer cost against what you have to charge across your billable days.</t>
        </is>
      </c>
    </row>
    <row r="10">
      <c r="B10" s="4" t="inlineStr">
        <is>
          <t>On the worked figures</t>
        </is>
      </c>
    </row>
    <row r="11" ht="30" customHeight="1">
      <c r="B11" s="5" t="inlineStr">
        <is>
          <t>A £55,000 salary costs an employer around £64,150 once National Insurance and the minimum pension are in. Spread over 167 billable days that is £384 a day.</t>
        </is>
      </c>
    </row>
    <row r="13" ht="30" customHeight="1">
      <c r="B13" s="5" t="inlineStr">
        <is>
          <t>Divide the salary itself by 260 and you get £212, which is the number most people compare against and it is not close.</t>
        </is>
      </c>
    </row>
    <row r="15">
      <c r="B15" s="4" t="inlineStr">
        <is>
          <t>And that is before the things nobody prices</t>
        </is>
      </c>
    </row>
    <row r="16" ht="30" customHeight="1">
      <c r="B16" s="5" t="inlineStr">
        <is>
          <t>No statutory sick pay. No redundancy. No paid parental leave. No employer covering the quiet month. If you want income protection, that is another cost on the same rate.</t>
        </is>
      </c>
    </row>
    <row r="18">
      <c r="B18" s="4" t="inlineStr">
        <is>
          <t>It works the other way too</t>
        </is>
      </c>
    </row>
    <row r="19" ht="30" customHeight="1">
      <c r="B19" s="5" t="inlineStr">
        <is>
          <t>If you are weighing a permanent offer against freelance work you already have, this is the sum that makes them comparable.</t>
        </is>
      </c>
    </row>
    <row r="21">
      <c r="B21" s="4" t="inlineStr">
        <is>
          <t>General information</t>
        </is>
      </c>
    </row>
    <row r="22" ht="30" customHeight="1">
      <c r="B2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5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4" customWidth="1" min="2" max="2"/>
    <col width="54" customWidth="1" min="3" max="3"/>
  </cols>
  <sheetData>
    <row r="1">
      <c r="A1" s="1" t="inlineStr">
        <is>
          <t>ZAZEN TAX</t>
        </is>
      </c>
    </row>
    <row r="2">
      <c r="A2" s="2" t="inlineStr">
        <is>
          <t>What a salary is really worth</t>
        </is>
      </c>
    </row>
    <row r="5" ht="19" customHeight="1">
      <c r="A5" s="6" t="inlineStr">
        <is>
          <t xml:space="preserve">  The job</t>
        </is>
      </c>
      <c r="B5" s="7" t="n"/>
      <c r="C5" s="7" t="n"/>
    </row>
    <row r="6">
      <c r="A6" s="8" t="inlineStr">
        <is>
          <t>Salary</t>
        </is>
      </c>
      <c r="B6" s="9" t="n">
        <v>55000</v>
      </c>
      <c r="C6" s="10" t="inlineStr"/>
    </row>
    <row r="7">
      <c r="A7" s="8" t="inlineStr">
        <is>
          <t>Employer National Insurance rate</t>
        </is>
      </c>
      <c r="B7" s="11" t="n">
        <v>0.15</v>
      </c>
      <c r="C7" s="10" t="inlineStr"/>
    </row>
    <row r="8">
      <c r="A8" s="8" t="inlineStr">
        <is>
          <t>Employer NI threshold</t>
        </is>
      </c>
      <c r="B8" s="9" t="n">
        <v>5000</v>
      </c>
      <c r="C8" s="10" t="inlineStr">
        <is>
          <t>NI is paid on the salary above this.</t>
        </is>
      </c>
    </row>
    <row r="9">
      <c r="A9" s="8" t="inlineStr">
        <is>
          <t>Employer pension contribution</t>
        </is>
      </c>
      <c r="B9" s="11" t="n">
        <v>0.03</v>
      </c>
      <c r="C9" s="10" t="inlineStr">
        <is>
          <t>Three per cent is the statutory minimum.</t>
        </is>
      </c>
    </row>
    <row r="11" ht="19" customHeight="1">
      <c r="A11" s="6" t="inlineStr">
        <is>
          <t xml:space="preserve">  Your freelance year</t>
        </is>
      </c>
      <c r="B11" s="7" t="n"/>
      <c r="C11" s="7" t="n"/>
    </row>
    <row r="12">
      <c r="A12" s="8" t="inlineStr">
        <is>
          <t>Working days</t>
        </is>
      </c>
      <c r="B12" s="12" t="n">
        <v>260</v>
      </c>
      <c r="C12" s="10" t="inlineStr"/>
    </row>
    <row r="13">
      <c r="A13" s="8" t="inlineStr">
        <is>
          <t>Billable days</t>
        </is>
      </c>
      <c r="B13" s="12" t="n">
        <v>167</v>
      </c>
      <c r="C13" s="10" t="inlineStr">
        <is>
          <t>From the Day Rate Calculator.</t>
        </is>
      </c>
    </row>
    <row r="15" ht="19" customHeight="1">
      <c r="A15" s="6" t="inlineStr">
        <is>
          <t xml:space="preserve">  What the job costs the employer</t>
        </is>
      </c>
      <c r="B15" s="7" t="n"/>
      <c r="C15" s="7" t="n"/>
    </row>
    <row r="16">
      <c r="A16" s="8" t="inlineStr">
        <is>
          <t>Salary</t>
        </is>
      </c>
      <c r="B16" s="13">
        <f>$B$6</f>
        <v/>
      </c>
    </row>
    <row r="17">
      <c r="A17" s="8" t="inlineStr">
        <is>
          <t>Employer National Insurance</t>
        </is>
      </c>
      <c r="B17" s="13">
        <f>MAX(0,$B$6-$B$8)*$B$7</f>
        <v/>
      </c>
    </row>
    <row r="18">
      <c r="A18" s="8" t="inlineStr">
        <is>
          <t>Employer pension</t>
        </is>
      </c>
      <c r="B18" s="13">
        <f>$B$6*$B$9</f>
        <v/>
      </c>
    </row>
    <row r="19">
      <c r="A19" s="14" t="inlineStr">
        <is>
          <t>Total cost of employing you</t>
        </is>
      </c>
      <c r="B19" s="15">
        <f>($B$6+MAX(0,$B$6-$B$8)*$B$7+$B$6*$B$9)</f>
        <v/>
      </c>
    </row>
    <row r="20">
      <c r="A20" s="8" t="inlineStr">
        <is>
          <t xml:space="preserve">  as a multiple of the salary</t>
        </is>
      </c>
      <c r="B20" s="16">
        <f>IFERROR(($B$6+MAX(0,$B$6-$B$8)*$B$7+$B$6*$B$9)/$B$6,"")</f>
        <v/>
      </c>
    </row>
    <row r="22" ht="19" customHeight="1">
      <c r="A22" s="6" t="inlineStr">
        <is>
          <t xml:space="preserve">  The day rate that matches it</t>
        </is>
      </c>
      <c r="B22" s="7" t="n"/>
      <c r="C22" s="7" t="n"/>
    </row>
    <row r="23">
      <c r="A23" s="14" t="inlineStr">
        <is>
          <t>Day rate you would need</t>
        </is>
      </c>
      <c r="B23" s="15">
        <f>IFERROR(($B$6+MAX(0,$B$6-$B$8)*$B$7+$B$6*$B$9)/$B$13,"")</f>
        <v/>
      </c>
      <c r="C23" s="10" t="inlineStr">
        <is>
          <t>Total employer cost over your billable days.</t>
        </is>
      </c>
    </row>
    <row r="24">
      <c r="A24" s="8" t="inlineStr">
        <is>
          <t>If you compared salary to the whole year</t>
        </is>
      </c>
      <c r="B24" s="13">
        <f>IFERROR($B$6/$B$12,"")</f>
        <v/>
      </c>
      <c r="C24" s="10" t="inlineStr">
        <is>
          <t>The number most people compare against.</t>
        </is>
      </c>
    </row>
    <row r="25">
      <c r="A25" s="8" t="inlineStr">
        <is>
          <t xml:space="preserve">  which understates it by</t>
        </is>
      </c>
      <c r="B25" s="13">
        <f>IFERROR(($B$6+MAX(0,$B$6-$B$8)*$B$7+$B$6*$B$9)/$B$13-$B$6/$B$12,"")</f>
        <v/>
      </c>
    </row>
    <row r="26">
      <c r="A26" s="8" t="inlineStr">
        <is>
          <t xml:space="preserve">  as a ratio</t>
        </is>
      </c>
      <c r="B26" s="16">
        <f>IFERROR((($B$6+MAX(0,$B$6-$B$8)*$B$7+$B$6*$B$9)/$B$13)/($B$6/$B$12),"")</f>
        <v/>
      </c>
    </row>
    <row r="28" ht="19" customHeight="1">
      <c r="A28" s="6" t="inlineStr">
        <is>
          <t xml:space="preserve">  What is still not in the rate</t>
        </is>
      </c>
      <c r="B28" s="7" t="n"/>
      <c r="C28" s="7" t="n"/>
    </row>
    <row r="29">
      <c r="A29" s="17" t="inlineStr">
        <is>
          <t>Statutory sick pay, which you do not get</t>
        </is>
      </c>
    </row>
    <row r="30">
      <c r="A30" s="17" t="inlineStr">
        <is>
          <t>Redundancy, which you do not get</t>
        </is>
      </c>
    </row>
    <row r="31">
      <c r="A31" s="17" t="inlineStr">
        <is>
          <t>Paid parental leave, which you do not get</t>
        </is>
      </c>
    </row>
    <row r="32">
      <c r="A32" s="17" t="inlineStr">
        <is>
          <t>Income protection, if you want any of the above</t>
        </is>
      </c>
    </row>
    <row r="33">
      <c r="A33" s="17" t="inlineStr">
        <is>
          <t>The quiet month nobody is covering</t>
        </is>
      </c>
    </row>
    <row r="35">
      <c r="A35" s="18" t="inlineStr">
        <is>
          <t>Every one of those is a real cost of freelancing and none of them is in the figure above.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2026-08-11T13:46:37Z</dcterms:created>
  <dcterms:modified xmlns:dcterms="http://purl.org/dc/terms/" xmlns:xsi="http://www.w3.org/2001/XMLSchema-instance" xsi:type="dcterms:W3CDTF">2026-08-11T13:46:37Z</dcterms:modified>
</cp:coreProperties>
</file>