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ich sche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5" fontId="8" fillId="4" borderId="1" pivotButton="0" quotePrefix="0" xfId="0"/>
    <xf numFmtId="0" fontId="8" fillId="4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E9EB"/>
        </patternFill>
      </fill>
    </dxf>
    <dxf>
      <fill>
        <patternFill patternType="solid">
          <fgColor rgb="00E6F2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VAT Flat Rate Scheme Checker</t>
        </is>
      </c>
    </row>
    <row r="3">
      <c r="A3" s="3" t="inlineStr">
        <is>
          <t>Whether the scheme saves you anything, which for most service freelancers it does not.</t>
        </is>
      </c>
    </row>
    <row r="5">
      <c r="B5" s="4" t="inlineStr">
        <is>
          <t>The percentage is on gross, not net</t>
        </is>
      </c>
    </row>
    <row r="6" ht="45" customHeight="1">
      <c r="B6" s="5" t="inlineStr">
        <is>
          <t>A flat rate percentage applies to your VAT-inclusive turnover. So 16.5 per cent of gross is 19.8 per cent of your net turnover, against standard VAT at 20 per cent of net less everything you reclaim.</t>
        </is>
      </c>
    </row>
    <row r="8">
      <c r="B8" s="4" t="inlineStr">
        <is>
          <t>Which leaves almost no room</t>
        </is>
      </c>
    </row>
    <row r="9" ht="45" customHeight="1">
      <c r="B9" s="5" t="inlineStr">
        <is>
          <t>The scheme only wins if your input VAT is under 0.2 per cent of turnover. On £60,000 that is £120 for the year. A laptop, a year of software, or an accountant's bill is more than that on its own.</t>
        </is>
      </c>
    </row>
    <row r="11">
      <c r="B11" s="4" t="inlineStr">
        <is>
          <t>Most freelancers are limited cost traders</t>
        </is>
      </c>
    </row>
    <row r="12" ht="45" customHeight="1">
      <c r="B12" s="5" t="inlineStr">
        <is>
          <t>The 16.5 per cent rate applies where goods are under two per cent of turnover, or over two per cent but under £1,000 a year. A consultant, developer, designer or writer buys almost no goods, so the sector percentage they joined on rarely applies for long.</t>
        </is>
      </c>
    </row>
    <row r="14" ht="30" customHeight="1">
      <c r="B14" s="5" t="inlineStr">
        <is>
          <t>Services do not count as goods. Neither do software subscriptions, travel, or anything you hire.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4" customWidth="1" min="2" max="2"/>
    <col width="54" customWidth="1" min="3" max="3"/>
  </cols>
  <sheetData>
    <row r="1">
      <c r="A1" s="1" t="inlineStr">
        <is>
          <t>ZAZEN TAX</t>
        </is>
      </c>
    </row>
    <row r="2">
      <c r="A2" s="2" t="inlineStr">
        <is>
          <t>Flat rate against standard</t>
        </is>
      </c>
    </row>
    <row r="5" ht="19" customHeight="1">
      <c r="A5" s="6" t="inlineStr">
        <is>
          <t xml:space="preserve">  Your year</t>
        </is>
      </c>
      <c r="B5" s="7" t="n"/>
      <c r="C5" s="7" t="n"/>
    </row>
    <row r="6">
      <c r="A6" s="8" t="inlineStr">
        <is>
          <t>Turnover, excluding VAT</t>
        </is>
      </c>
      <c r="B6" s="9" t="n">
        <v>60000</v>
      </c>
      <c r="C6" s="10" t="inlineStr"/>
    </row>
    <row r="7">
      <c r="A7" s="8" t="inlineStr">
        <is>
          <t>Spend on goods</t>
        </is>
      </c>
      <c r="B7" s="9" t="n">
        <v>500</v>
      </c>
      <c r="C7" s="10" t="inlineStr">
        <is>
          <t>Goods only. Not services, software or travel.</t>
        </is>
      </c>
    </row>
    <row r="8">
      <c r="A8" s="8" t="inlineStr">
        <is>
          <t>Input VAT you would reclaim</t>
        </is>
      </c>
      <c r="B8" s="9" t="n">
        <v>1400</v>
      </c>
      <c r="C8" s="10" t="inlineStr">
        <is>
          <t>On standard VAT accounting.</t>
        </is>
      </c>
    </row>
    <row r="9">
      <c r="A9" s="8" t="inlineStr">
        <is>
          <t>Your sector percentage</t>
        </is>
      </c>
      <c r="B9" s="11" t="n">
        <v>0.145</v>
      </c>
      <c r="C9" s="10" t="inlineStr">
        <is>
          <t>The one you joined on, if you are not a limited cost trader.</t>
        </is>
      </c>
    </row>
    <row r="10">
      <c r="A10" s="8" t="inlineStr">
        <is>
          <t>VAT rate</t>
        </is>
      </c>
      <c r="B10" s="11" t="n">
        <v>0.2</v>
      </c>
      <c r="C10" s="10" t="inlineStr"/>
    </row>
    <row r="11">
      <c r="A11" s="8" t="inlineStr">
        <is>
          <t>Limited cost rate</t>
        </is>
      </c>
      <c r="B11" s="11" t="n">
        <v>0.165</v>
      </c>
      <c r="C11" s="10" t="inlineStr"/>
    </row>
    <row r="13" ht="19" customHeight="1">
      <c r="A13" s="6" t="inlineStr">
        <is>
          <t xml:space="preserve">  Which rate applies</t>
        </is>
      </c>
      <c r="B13" s="7" t="n"/>
      <c r="C13" s="7" t="n"/>
    </row>
    <row r="14">
      <c r="A14" s="8" t="inlineStr">
        <is>
          <t>Goods as a share of turnover</t>
        </is>
      </c>
      <c r="B14" s="12">
        <f>IFERROR($B$7/$B$6,"")</f>
        <v/>
      </c>
    </row>
    <row r="15">
      <c r="A15" s="8" t="inlineStr">
        <is>
          <t>Limited cost trader</t>
        </is>
      </c>
      <c r="B15" s="13">
        <f>IF(IF(OR($B$7&lt;$B$6*0.02,$B$7&lt;1000.0),1,0)=1,"Yes","No")</f>
        <v/>
      </c>
      <c r="C15" s="10" t="inlineStr">
        <is>
          <t>Goods under 2 per cent of turnover, or under £1,000.</t>
        </is>
      </c>
    </row>
    <row r="16">
      <c r="A16" s="8" t="inlineStr">
        <is>
          <t>Percentage that applies</t>
        </is>
      </c>
      <c r="B16" s="12">
        <f>IF(IF(OR($B$7&lt;$B$6*0.02,$B$7&lt;1000.0),1,0)=1,$B$11,$B$9)</f>
        <v/>
      </c>
    </row>
    <row r="18" ht="19" customHeight="1">
      <c r="A18" s="6" t="inlineStr">
        <is>
          <t xml:space="preserve">  What each costs you</t>
        </is>
      </c>
      <c r="B18" s="7" t="n"/>
      <c r="C18" s="7" t="n"/>
    </row>
    <row r="19">
      <c r="A19" s="8" t="inlineStr">
        <is>
          <t>VAT-inclusive turnover</t>
        </is>
      </c>
      <c r="B19" s="14">
        <f>($B$6*(1+$B$10))</f>
        <v/>
      </c>
    </row>
    <row r="20">
      <c r="A20" s="8" t="inlineStr">
        <is>
          <t>Flat rate scheme</t>
        </is>
      </c>
      <c r="B20" s="14">
        <f>(($B$6*(1+$B$10))*IF(IF(OR($B$7&lt;$B$6*0.02,$B$7&lt;1000.0),1,0)=1,$B$11,$B$9))</f>
        <v/>
      </c>
      <c r="C20" s="10" t="inlineStr">
        <is>
          <t>The percentage times the gross.</t>
        </is>
      </c>
    </row>
    <row r="21">
      <c r="A21" s="8" t="inlineStr">
        <is>
          <t xml:space="preserve">  as a share of net turnover</t>
        </is>
      </c>
      <c r="B21" s="12">
        <f>IFERROR((($B$6*(1+$B$10))*IF(IF(OR($B$7&lt;$B$6*0.02,$B$7&lt;1000.0),1,0)=1,$B$11,$B$9))/$B$6,"")</f>
        <v/>
      </c>
      <c r="C21" s="10" t="inlineStr">
        <is>
          <t>This is the number to compare against 20 per cent.</t>
        </is>
      </c>
    </row>
    <row r="22">
      <c r="A22" s="8" t="inlineStr">
        <is>
          <t>Standard VAT</t>
        </is>
      </c>
      <c r="B22" s="14">
        <f>($B$6*$B$10-$B$8)</f>
        <v/>
      </c>
      <c r="C22" s="10" t="inlineStr">
        <is>
          <t>Output VAT less what you reclaim.</t>
        </is>
      </c>
    </row>
    <row r="23">
      <c r="A23" s="15" t="inlineStr">
        <is>
          <t>Flat rate costs this much more</t>
        </is>
      </c>
      <c r="B23" s="16">
        <f>(($B$6*(1+$B$10))*IF(IF(OR($B$7&lt;$B$6*0.02,$B$7&lt;1000.0),1,0)=1,$B$11,$B$9))-($B$6*$B$10-$B$8)</f>
        <v/>
      </c>
      <c r="C23" s="10" t="inlineStr">
        <is>
          <t>Negative means the scheme is worth having.</t>
        </is>
      </c>
    </row>
    <row r="24">
      <c r="A24" s="8" t="inlineStr">
        <is>
          <t>Input VAT below which the scheme wins</t>
        </is>
      </c>
      <c r="B24" s="14">
        <f>$B$6*$B$10-(($B$6*(1+$B$10))*IF(IF(OR($B$7&lt;$B$6*0.02,$B$7&lt;1000.0),1,0)=1,$B$11,$B$9))</f>
        <v/>
      </c>
      <c r="C24" s="10" t="inlineStr">
        <is>
          <t>Reclaim more than this and standard VAT is cheaper.</t>
        </is>
      </c>
    </row>
    <row r="25">
      <c r="A25" s="8" t="inlineStr">
        <is>
          <t xml:space="preserve">  as a share of turnover</t>
        </is>
      </c>
      <c r="B25" s="12">
        <f>IFERROR(($B$6*$B$10-(($B$6*(1+$B$10))*IF(IF(OR($B$7&lt;$B$6*0.02,$B$7&lt;1000.0),1,0)=1,$B$11,$B$9)))/$B$6,"")</f>
        <v/>
      </c>
    </row>
    <row r="27">
      <c r="A27" s="17" t="inlineStr">
        <is>
          <t>The scheme was designed to save paperwork, not money. Since the limited cost rate arrived it rarely does either.</t>
        </is>
      </c>
    </row>
  </sheetData>
  <conditionalFormatting sqref="B23">
    <cfRule type="cellIs" priority="1" operator="greaterThan" dxfId="0">
      <formula>0</formula>
    </cfRule>
    <cfRule type="cellIs" priority="2" operator="lessThanOrEqual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2026-08-11T14:42:04Z</dcterms:created>
  <dcterms:modified xmlns:dcterms="http://purl.org/dc/terms/" xmlns:xsi="http://www.w3.org/2001/XMLSchema-instance" xsi:type="dcterms:W3CDTF">2026-08-11T14:42:04Z</dcterms:modified>
</cp:coreProperties>
</file>