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week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£#,##0"/>
    <numFmt numFmtId="166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FFFFFF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4" borderId="1" pivotButton="0" quotePrefix="0" xfId="0"/>
    <xf numFmtId="165" fontId="6" fillId="2" borderId="1" pivotButton="0" quotePrefix="0" xfId="0"/>
    <xf numFmtId="165" fontId="6" fillId="5" borderId="1" pivotButton="0" quotePrefix="0" xfId="0"/>
    <xf numFmtId="164" fontId="7" fillId="5" borderId="1" pivotButton="0" quotePrefix="0" xfId="0"/>
    <xf numFmtId="166" fontId="6" fillId="5" borderId="1" pivotButton="0" quotePrefix="0" xfId="0"/>
    <xf numFmtId="0" fontId="8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166" fontId="9" fillId="5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Labour Percentage Calculator</t>
        </is>
      </c>
    </row>
    <row r="3">
      <c r="A3" s="3" t="inlineStr">
        <is>
          <t>Labour over ex-VAT sales, with the drift made visible.</t>
        </is>
      </c>
    </row>
    <row r="5">
      <c r="B5" s="4" t="inlineStr">
        <is>
          <t>The convention</t>
        </is>
      </c>
    </row>
    <row r="6" ht="30" customHeight="1">
      <c r="B6" s="5" t="inlineStr">
        <is>
          <t>Full labour cost, employer NIC and pension included, over sales excluding VAT. Against till takings the same week flatters itself by a sixth: the demo's 32.1 per cent would read 26.7.</t>
        </is>
      </c>
    </row>
    <row r="8">
      <c r="B8" s="4" t="inlineStr">
        <is>
          <t>Pounds, not points</t>
        </is>
      </c>
    </row>
    <row r="9" ht="30" customHeight="1">
      <c r="B9" s="5" t="inlineStr">
        <is>
          <t>A point of labour on the demo week is £10,209 a year, which is why the four-week table shows the gap in pounds as well as points.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3" customWidth="1" min="2" max="2"/>
    <col width="12" customWidth="1" min="3" max="3"/>
    <col width="13" customWidth="1" min="4" max="4"/>
    <col width="12" customWidth="1" min="5" max="5"/>
    <col width="13" customWidth="1" min="6" max="6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Four weeks, measured honestly</t>
        </is>
      </c>
    </row>
    <row r="5">
      <c r="A5" s="6" t="inlineStr">
        <is>
          <t>VAT rate</t>
        </is>
      </c>
      <c r="B5" s="7" t="n">
        <v>0.2</v>
      </c>
      <c r="C5" s="8" t="inlineStr"/>
    </row>
    <row r="6">
      <c r="A6" s="6" t="inlineStr">
        <is>
          <t>Target labour percentage</t>
        </is>
      </c>
      <c r="B6" s="7" t="n">
        <v>0.3</v>
      </c>
      <c r="C6" s="8" t="inlineStr"/>
    </row>
    <row r="8" ht="28" customHeight="1">
      <c r="A8" s="9" t="inlineStr">
        <is>
          <t>Week</t>
        </is>
      </c>
      <c r="B8" s="9" t="inlineStr">
        <is>
          <t>Sales incl VAT</t>
        </is>
      </c>
      <c r="C8" s="9" t="inlineStr">
        <is>
          <t>Labour cost</t>
        </is>
      </c>
      <c r="D8" s="9" t="inlineStr">
        <is>
          <t>Sales ex VAT</t>
        </is>
      </c>
      <c r="E8" s="9" t="inlineStr">
        <is>
          <t>Labour percent</t>
        </is>
      </c>
      <c r="F8" s="9" t="inlineStr">
        <is>
          <t>Gap in pounds</t>
        </is>
      </c>
    </row>
    <row r="9">
      <c r="A9" s="10" t="inlineStr">
        <is>
          <t>Week 1</t>
        </is>
      </c>
      <c r="B9" s="11" t="n">
        <v>23560</v>
      </c>
      <c r="C9" s="11" t="n">
        <v>6300</v>
      </c>
      <c r="D9" s="12">
        <f>B9/(1+$B$5)</f>
        <v/>
      </c>
      <c r="E9" s="13">
        <f>IF(D9&gt;0,C9/D9,0)</f>
        <v/>
      </c>
      <c r="F9" s="14">
        <f>(E9-$B$6)*D9</f>
        <v/>
      </c>
    </row>
    <row r="10">
      <c r="A10" s="10" t="inlineStr">
        <is>
          <t>Week 2</t>
        </is>
      </c>
      <c r="B10" s="11" t="n">
        <v>21800</v>
      </c>
      <c r="C10" s="11" t="n">
        <v>6250</v>
      </c>
      <c r="D10" s="12">
        <f>B10/(1+$B$5)</f>
        <v/>
      </c>
      <c r="E10" s="13">
        <f>IF(D10&gt;0,C10/D10,0)</f>
        <v/>
      </c>
      <c r="F10" s="14">
        <f>(E10-$B$6)*D10</f>
        <v/>
      </c>
    </row>
    <row r="11">
      <c r="A11" s="10" t="inlineStr">
        <is>
          <t>Week 3</t>
        </is>
      </c>
      <c r="B11" s="11" t="n">
        <v>24900</v>
      </c>
      <c r="C11" s="11" t="n">
        <v>6400</v>
      </c>
      <c r="D11" s="12">
        <f>B11/(1+$B$5)</f>
        <v/>
      </c>
      <c r="E11" s="13">
        <f>IF(D11&gt;0,C11/D11,0)</f>
        <v/>
      </c>
      <c r="F11" s="14">
        <f>(E11-$B$6)*D11</f>
        <v/>
      </c>
    </row>
    <row r="12">
      <c r="A12" s="10" t="inlineStr">
        <is>
          <t>Week 4</t>
        </is>
      </c>
      <c r="B12" s="11" t="n">
        <v>19750</v>
      </c>
      <c r="C12" s="11" t="n">
        <v>6150</v>
      </c>
      <c r="D12" s="12">
        <f>B12/(1+$B$5)</f>
        <v/>
      </c>
      <c r="E12" s="13">
        <f>IF(D12&gt;0,C12/D12,0)</f>
        <v/>
      </c>
      <c r="F12" s="14">
        <f>(E12-$B$6)*D12</f>
        <v/>
      </c>
    </row>
    <row r="14" ht="19" customHeight="1">
      <c r="A14" s="15" t="inlineStr">
        <is>
          <t xml:space="preserve">  What a point is worth</t>
        </is>
      </c>
      <c r="B14" s="16" t="n"/>
      <c r="C14" s="16" t="n"/>
      <c r="D14" s="16" t="n"/>
      <c r="E14" s="16" t="n"/>
      <c r="F14" s="16" t="n"/>
    </row>
    <row r="15">
      <c r="A15" s="17" t="inlineStr">
        <is>
          <t>One point of labour, week one, over a year</t>
        </is>
      </c>
      <c r="B15" s="18">
        <f>0.01*D9*52</f>
        <v/>
      </c>
    </row>
    <row r="17">
      <c r="A17" s="19" t="inlineStr">
        <is>
          <t>A positive gap is rota you are paying for that the target says the sales do not carry. Fix it in next week's rota; this week's is already worked.</t>
        </is>
      </c>
    </row>
  </sheetData>
  <mergeCells count="1"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2026-08-16T15:42:14Z</dcterms:created>
  <dcterms:modified xmlns:dcterms="http://purl.org/dc/terms/" xmlns:xsi="http://www.w3.org/2001/XMLSchema-instance" xsi:type="dcterms:W3CDTF">2026-08-16T15:42:14Z</dcterms:modified>
</cp:coreProperties>
</file>