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ipeli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£#,##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2" borderId="1" pivotButton="0" quotePrefix="0" xfId="0"/>
    <xf numFmtId="165" fontId="6" fillId="2" borderId="1" pivotButton="0" quotePrefix="0" xfId="0"/>
    <xf numFmtId="3" fontId="6" fillId="2" borderId="1" pivotButton="0" quotePrefix="0" xfId="0"/>
    <xf numFmtId="165" fontId="6" fillId="4" borderId="1" pivotButton="0" quotePrefix="0" xfId="0"/>
    <xf numFmtId="0" fontId="7" fillId="5" borderId="1" pivotButton="0" quotePrefix="0" xfId="0"/>
    <xf numFmtId="165" fontId="7" fillId="4" borderId="1" pivotButton="0" quotePrefix="0" xfId="0"/>
    <xf numFmtId="10" fontId="7" fillId="4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New Business Pipeline Tracker</t>
        </is>
      </c>
    </row>
    <row r="3">
      <c r="A3" s="3" t="inlineStr">
        <is>
          <t>Leads to pitches to wins, with the pitch cost attached to every row.</t>
        </is>
      </c>
    </row>
    <row r="5">
      <c r="B5" s="4" t="inlineStr">
        <is>
          <t>New business has a ledger</t>
        </is>
      </c>
    </row>
    <row r="6" ht="30" customHeight="1">
      <c r="B6" s="5" t="inlineStr">
        <is>
          <t>Each opportunity carries its stage, its likely fee, the pitch hours it will eat and the decision that deserves: the pipeline stops being a mood.</t>
        </is>
      </c>
    </row>
    <row r="8">
      <c r="B8" s="4" t="inlineStr">
        <is>
          <t>The demo</t>
        </is>
      </c>
    </row>
    <row r="9" ht="30" customHeight="1">
      <c r="B9" s="5" t="inlineStr">
        <is>
          <t>Five opportunities, two pitched, one won: the season's pitch spend against the fees actually landed.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Payroll rates follow the model verified against gov.uk, 2026/27. The metrics are stated management conventions.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10" customWidth="1" min="2" max="2"/>
    <col width="11" customWidth="1" min="3" max="3"/>
    <col width="9" customWidth="1" min="4" max="4"/>
    <col width="10" customWidth="1" min="5" max="5"/>
    <col width="6" customWidth="1" min="6" max="6"/>
    <col width="10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The funnel, priced</t>
        </is>
      </c>
    </row>
    <row r="4">
      <c r="A4" s="6" t="inlineStr">
        <is>
          <t>Blended cost rate</t>
        </is>
      </c>
      <c r="B4" s="7" t="n">
        <v>58</v>
      </c>
      <c r="C4" s="8" t="inlineStr"/>
    </row>
    <row r="6" ht="28" customHeight="1">
      <c r="A6" s="9" t="inlineStr">
        <is>
          <t>Opportunity</t>
        </is>
      </c>
      <c r="B6" s="9" t="inlineStr">
        <is>
          <t>Stage</t>
        </is>
      </c>
      <c r="C6" s="9" t="inlineStr">
        <is>
          <t>Likely fee</t>
        </is>
      </c>
      <c r="D6" s="9" t="inlineStr">
        <is>
          <t>Pitch hrs</t>
        </is>
      </c>
      <c r="E6" s="9" t="inlineStr">
        <is>
          <t>Pitch cost</t>
        </is>
      </c>
      <c r="F6" s="9" t="inlineStr">
        <is>
          <t>Won</t>
        </is>
      </c>
      <c r="G6" s="9" t="inlineStr">
        <is>
          <t>Fee won</t>
        </is>
      </c>
    </row>
    <row r="7">
      <c r="A7" s="10" t="inlineStr">
        <is>
          <t>Harbour Foods</t>
        </is>
      </c>
      <c r="B7" s="10" t="inlineStr">
        <is>
          <t>Won</t>
        </is>
      </c>
      <c r="C7" s="11" t="n">
        <v>36000</v>
      </c>
      <c r="D7" s="12" t="n">
        <v>60</v>
      </c>
      <c r="E7" s="13">
        <f>D7*$B$4</f>
        <v/>
      </c>
      <c r="F7" s="12" t="n">
        <v>1</v>
      </c>
      <c r="G7" s="13">
        <f>C7*F7</f>
        <v/>
      </c>
    </row>
    <row r="8">
      <c r="A8" s="10" t="inlineStr">
        <is>
          <t>Civic Trust</t>
        </is>
      </c>
      <c r="B8" s="10" t="inlineStr">
        <is>
          <t>Lost</t>
        </is>
      </c>
      <c r="C8" s="11" t="n">
        <v>20000</v>
      </c>
      <c r="D8" s="12" t="n">
        <v>45</v>
      </c>
      <c r="E8" s="13">
        <f>D8*$B$4</f>
        <v/>
      </c>
      <c r="F8" s="12" t="n">
        <v>0</v>
      </c>
      <c r="G8" s="13">
        <f>C8*F8</f>
        <v/>
      </c>
    </row>
    <row r="9">
      <c r="A9" s="10" t="inlineStr">
        <is>
          <t>Northgate</t>
        </is>
      </c>
      <c r="B9" s="10" t="inlineStr">
        <is>
          <t>Pitching</t>
        </is>
      </c>
      <c r="C9" s="11" t="n">
        <v>55000</v>
      </c>
      <c r="D9" s="12" t="n">
        <v>80</v>
      </c>
      <c r="E9" s="13">
        <f>D9*$B$4</f>
        <v/>
      </c>
      <c r="F9" s="12" t="n">
        <v>0</v>
      </c>
      <c r="G9" s="13">
        <f>C9*F9</f>
        <v/>
      </c>
    </row>
    <row r="10">
      <c r="A10" s="10" t="inlineStr">
        <is>
          <t>Piper Travel</t>
        </is>
      </c>
      <c r="B10" s="10" t="inlineStr">
        <is>
          <t>Qualified</t>
        </is>
      </c>
      <c r="C10" s="11" t="n">
        <v>30000</v>
      </c>
      <c r="D10" s="12" t="n">
        <v>0</v>
      </c>
      <c r="E10" s="13">
        <f>D10*$B$4</f>
        <v/>
      </c>
      <c r="F10" s="12" t="n">
        <v>0</v>
      </c>
      <c r="G10" s="13">
        <f>C10*F10</f>
        <v/>
      </c>
    </row>
    <row r="11">
      <c r="A11" s="10" t="inlineStr">
        <is>
          <t>Brindle Gym</t>
        </is>
      </c>
      <c r="B11" s="10" t="inlineStr">
        <is>
          <t>Lead</t>
        </is>
      </c>
      <c r="C11" s="11" t="n">
        <v>12000</v>
      </c>
      <c r="D11" s="12" t="n">
        <v>0</v>
      </c>
      <c r="E11" s="13">
        <f>D11*$B$4</f>
        <v/>
      </c>
      <c r="F11" s="12" t="n">
        <v>0</v>
      </c>
      <c r="G11" s="13">
        <f>C11*F11</f>
        <v/>
      </c>
    </row>
    <row r="13">
      <c r="A13" s="14" t="inlineStr">
        <is>
          <t>The season</t>
        </is>
      </c>
      <c r="E13" s="15">
        <f>SUM(E7:E11)</f>
        <v/>
      </c>
      <c r="G13" s="15">
        <f>SUM(G7:G11)</f>
        <v/>
      </c>
    </row>
    <row r="15">
      <c r="A15" s="6" t="inlineStr">
        <is>
          <t>Pitch spend per fee pound won</t>
        </is>
      </c>
      <c r="B15" s="16">
        <f>IF(G13&gt;0,E13/G13,0)</f>
        <v/>
      </c>
      <c r="C15" s="8" t="inlineStr">
        <is>
          <t>The season so far: every pound of fees won cost this much pitching.</t>
        </is>
      </c>
    </row>
    <row r="17">
      <c r="A17" s="17" t="inlineStr">
        <is>
          <t>Qualify at the Qualified stage, not at the deck: the cheapest pitch is the one this sheet talks you out of.</t>
        </is>
      </c>
    </row>
  </sheetData>
  <mergeCells count="1">
    <mergeCell ref="A3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2026-08-19T19:29:54Z</dcterms:created>
  <dcterms:modified xmlns:dcterms="http://purl.org/dc/terms/" xmlns:xsi="http://www.w3.org/2001/XMLSchema-instance" xsi:type="dcterms:W3CDTF">2026-08-19T19:29:54Z</dcterms:modified>
</cp:coreProperties>
</file>