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The ca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£#,##0"/>
    <numFmt numFmtId="165" formatCode="0.0%"/>
    <numFmt numFmtId="166" formatCode="£#,##0.00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FFFFFF"/>
      <sz val="11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FFF6DC"/>
      </patternFill>
    </fill>
    <fill>
      <patternFill patternType="solid">
        <fgColor rgb="001F2A37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164" fontId="7" fillId="2" borderId="1" pivotButton="0" quotePrefix="0" xfId="0"/>
    <xf numFmtId="0" fontId="3" fillId="0" borderId="0" applyAlignment="1" pivotButton="0" quotePrefix="0" xfId="0">
      <alignment vertical="center" wrapText="1"/>
    </xf>
    <xf numFmtId="165" fontId="7" fillId="2" borderId="1" pivotButton="0" quotePrefix="0" xfId="0"/>
    <xf numFmtId="0" fontId="8" fillId="3" borderId="0" pivotButton="0" quotePrefix="0" xfId="0"/>
    <xf numFmtId="0" fontId="0" fillId="3" borderId="0" pivotButton="0" quotePrefix="0" xfId="0"/>
    <xf numFmtId="0" fontId="7" fillId="0" borderId="0" pivotButton="0" quotePrefix="0" xfId="0"/>
    <xf numFmtId="166" fontId="9" fillId="4" borderId="1" pivotButton="0" quotePrefix="0" xfId="0"/>
    <xf numFmtId="3" fontId="7" fillId="4" borderId="1" pivotButton="0" quotePrefix="0" xfId="0"/>
    <xf numFmtId="166" fontId="7" fillId="4" borderId="1" pivotButton="0" quotePrefix="0" xfId="0"/>
    <xf numFmtId="164" fontId="7" fillId="4" borderId="1" pivotButton="0" quotePrefix="0" xfId="0"/>
    <xf numFmtId="164" fontId="9" fillId="4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Next Hire Break-Even Workbook</t>
        </is>
      </c>
    </row>
    <row r="3">
      <c r="A3" s="3" t="inlineStr">
        <is>
          <t>The hire case: cost, capacity, break-even, margin.</t>
        </is>
      </c>
    </row>
    <row r="5">
      <c r="B5" s="4" t="inlineStr">
        <is>
          <t>Capacity is not demand</t>
        </is>
      </c>
    </row>
    <row r="6" ht="30" customHeight="1">
      <c r="B6" s="5" t="inlineStr">
        <is>
          <t>The sheet prices what the hire costs and what their hours are worth at your realised rate. The pipeline has to promise the hours; no spreadsheet can.</t>
        </is>
      </c>
    </row>
    <row r="8">
      <c r="B8" s="4" t="inlineStr">
        <is>
          <t>The demo</t>
        </is>
      </c>
    </row>
    <row r="9" ht="30" customHeight="1">
      <c r="B9" s="5" t="inlineStr">
        <is>
          <t>£38,000 becomes £58,903 of full cost, a £412 break-even day, and £28,327 of margin at the realised £610.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Payroll rates follow the model verified against gov.uk, 2026/27. The metrics are stated management conventions.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7"/>
  <sheetViews>
    <sheetView showGridLines="0" workbookViewId="0">
      <selection activeCell="A1" sqref="A1"/>
    </sheetView>
  </sheetViews>
  <sheetFormatPr baseColWidth="8" defaultRowHeight="15"/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The hire, priced</t>
        </is>
      </c>
    </row>
    <row r="5">
      <c r="A5" s="6" t="inlineStr">
        <is>
          <t>Salary</t>
        </is>
      </c>
      <c r="B5" s="7" t="n">
        <v>38000</v>
      </c>
      <c r="C5" s="8" t="inlineStr"/>
    </row>
    <row r="6">
      <c r="A6" s="6" t="inlineStr">
        <is>
          <t>Overheads per head</t>
        </is>
      </c>
      <c r="B6" s="7" t="n">
        <v>15000</v>
      </c>
      <c r="C6" s="8" t="inlineStr"/>
    </row>
    <row r="7">
      <c r="A7" s="6" t="inlineStr">
        <is>
          <t>Utilisation</t>
        </is>
      </c>
      <c r="B7" s="9" t="n">
        <v>0.65</v>
      </c>
      <c r="C7" s="8" t="inlineStr"/>
    </row>
    <row r="8">
      <c r="A8" s="6" t="inlineStr">
        <is>
          <t>Realised day</t>
        </is>
      </c>
      <c r="B8" s="7" t="n">
        <v>610</v>
      </c>
      <c r="C8" s="8" t="inlineStr"/>
    </row>
    <row r="10" ht="19" customHeight="1">
      <c r="A10" s="10" t="inlineStr">
        <is>
          <t xml:space="preserve">  The computation</t>
        </is>
      </c>
      <c r="B10" s="11" t="n"/>
      <c r="C10" s="11" t="n"/>
    </row>
    <row r="11">
      <c r="A11" s="12" t="inlineStr">
        <is>
          <t>Full cost</t>
        </is>
      </c>
      <c r="B11" s="13">
        <f>B5+MAX(0,B5-5000)*0.15+MAX(0,MIN(B5,50270)-6240)*0.03+B6</f>
        <v/>
      </c>
    </row>
    <row r="12">
      <c r="A12" s="6" t="inlineStr">
        <is>
          <t>Billable hours</t>
        </is>
      </c>
      <c r="B12" s="14">
        <f>1760*B7</f>
        <v/>
      </c>
    </row>
    <row r="13">
      <c r="A13" s="6" t="inlineStr">
        <is>
          <t>Break-even day</t>
        </is>
      </c>
      <c r="B13" s="15">
        <f>B11/B12*8</f>
        <v/>
      </c>
    </row>
    <row r="14">
      <c r="A14" s="6" t="inlineStr">
        <is>
          <t>Revenue at the realised day</t>
        </is>
      </c>
      <c r="B14" s="16">
        <f>B12*B8/8</f>
        <v/>
      </c>
    </row>
    <row r="15">
      <c r="A15" s="12" t="inlineStr">
        <is>
          <t>Margin</t>
        </is>
      </c>
      <c r="B15" s="17">
        <f>B14-B11</f>
        <v/>
      </c>
    </row>
    <row r="17">
      <c r="A17" s="18" t="inlineStr">
        <is>
          <t>Model the ramp: first quarter at half utilisation moves the year's margin more than any line above.</t>
        </is>
      </c>
    </row>
  </sheetData>
  <mergeCells count="1">
    <mergeCell ref="A3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2026-08-19T19:27:54Z</dcterms:created>
  <dcterms:modified xmlns:dcterms="http://purl.org/dc/terms/" xmlns:xsi="http://www.w3.org/2001/XMLSchema-instance" xsi:type="dcterms:W3CDTF">2026-08-19T19:27:54Z</dcterms:modified>
</cp:coreProperties>
</file>