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evP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3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3" borderId="1" pivotButton="0" quotePrefix="0" xfId="0"/>
    <xf numFmtId="165" fontId="8" fillId="3" borderId="1" pivotButton="0" quotePrefix="0" xfId="0"/>
    <xf numFmtId="0" fontId="8" fillId="0" borderId="0" pivotButton="0" quotePrefix="0" xfId="0"/>
    <xf numFmtId="164" fontId="9" fillId="4" borderId="1" pivotButton="0" quotePrefix="0" xfId="0"/>
    <xf numFmtId="164" fontId="8" fillId="4" borderId="1" pivotButton="0" quotePrefix="0" xfId="0"/>
    <xf numFmtId="0" fontId="6" fillId="2" borderId="0" applyAlignment="1" pivotButton="0" quotePrefix="0" xfId="0">
      <alignment vertical="center" wrapText="1"/>
    </xf>
    <xf numFmtId="0" fontId="7" fillId="5" borderId="1" pivotButton="0" quotePrefix="0" xfId="0"/>
    <xf numFmtId="164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Occupancy and RevPAR Calculator</t>
        </is>
      </c>
    </row>
    <row r="3">
      <c r="A3" s="3" t="inlineStr">
        <is>
          <t>Rate against occupancy, refereed properly.</t>
        </is>
      </c>
    </row>
    <row r="5">
      <c r="B5" s="4" t="inlineStr">
        <is>
          <t>The referee</t>
        </is>
      </c>
    </row>
    <row r="6" ht="30" customHeight="1">
      <c r="B6" s="5" t="inlineStr">
        <is>
          <t>RevPAR is rate times occupancy: revenue per available room, sold or not. The demo's £95 at 72 per cent is £68.40; the tempting £85 at 80 per cent is £68.00. Fuller, busier, slightly poorer.</t>
        </is>
      </c>
    </row>
    <row r="8">
      <c r="B8" s="4" t="inlineStr">
        <is>
          <t>The books want ex-VAT</t>
        </is>
      </c>
    </row>
    <row r="9" ht="30" customHeight="1">
      <c r="B9" s="5" t="inlineStr">
        <is>
          <t>Room lets are standard rated. The grid and the annual figures here are VAT-inclusive like the rack rate; divide by 1.2 where they meet the accounts.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4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Two dials, one number</t>
        </is>
      </c>
    </row>
    <row r="5" ht="19" customHeight="1">
      <c r="A5" s="6" t="inlineStr">
        <is>
          <t xml:space="preserve">  The house</t>
        </is>
      </c>
      <c r="B5" s="7" t="n"/>
      <c r="C5" s="7" t="n"/>
      <c r="D5" s="7" t="n"/>
      <c r="E5" s="7" t="n"/>
    </row>
    <row r="6">
      <c r="A6" s="8" t="inlineStr">
        <is>
          <t>Rooms</t>
        </is>
      </c>
      <c r="B6" s="9" t="n">
        <v>6</v>
      </c>
      <c r="C6" s="10" t="inlineStr"/>
    </row>
    <row r="7">
      <c r="A7" s="8" t="inlineStr">
        <is>
          <t>Average daily rate</t>
        </is>
      </c>
      <c r="B7" s="11" t="n">
        <v>95</v>
      </c>
      <c r="C7" s="10" t="inlineStr">
        <is>
          <t>Achieved, not advertised.</t>
        </is>
      </c>
    </row>
    <row r="8">
      <c r="A8" s="8" t="inlineStr">
        <is>
          <t>Occupancy</t>
        </is>
      </c>
      <c r="B8" s="12" t="n">
        <v>0.72</v>
      </c>
      <c r="C8" s="10" t="inlineStr"/>
    </row>
    <row r="10" ht="19" customHeight="1">
      <c r="A10" s="6" t="inlineStr">
        <is>
          <t xml:space="preserve">  The answer</t>
        </is>
      </c>
      <c r="B10" s="7" t="n"/>
      <c r="C10" s="7" t="n"/>
      <c r="D10" s="7" t="n"/>
      <c r="E10" s="7" t="n"/>
    </row>
    <row r="11">
      <c r="A11" s="13" t="inlineStr">
        <is>
          <t>RevPAR</t>
        </is>
      </c>
      <c r="B11" s="14">
        <f>$B$7*$B$8</f>
        <v/>
      </c>
    </row>
    <row r="12">
      <c r="A12" s="8" t="inlineStr">
        <is>
          <t>Rooms revenue a year</t>
        </is>
      </c>
      <c r="B12" s="15">
        <f>$B$6*365*$B$7*$B$8</f>
        <v/>
      </c>
    </row>
    <row r="13">
      <c r="A13" s="8" t="inlineStr">
        <is>
          <t xml:space="preserve">  ex VAT, for the books</t>
        </is>
      </c>
      <c r="B13" s="15">
        <f>$B$6*365*$B$7*$B$8/1.2</f>
        <v/>
      </c>
    </row>
    <row r="15" ht="19" customHeight="1">
      <c r="A15" s="6" t="inlineStr">
        <is>
          <t xml:space="preserve">  Rate against occupancy: RevPAR</t>
        </is>
      </c>
      <c r="B15" s="7" t="n"/>
      <c r="C15" s="7" t="n"/>
      <c r="D15" s="7" t="n"/>
      <c r="E15" s="7" t="n"/>
    </row>
    <row r="16" ht="28" customHeight="1">
      <c r="A16" s="16" t="inlineStr"/>
      <c r="B16" s="16" t="inlineStr">
        <is>
          <t>64 per cent</t>
        </is>
      </c>
      <c r="C16" s="16" t="inlineStr">
        <is>
          <t>72 per cent</t>
        </is>
      </c>
      <c r="D16" s="16" t="inlineStr">
        <is>
          <t>80 per cent</t>
        </is>
      </c>
      <c r="E16" s="16" t="inlineStr"/>
    </row>
    <row r="17">
      <c r="A17" s="17" t="inlineStr">
        <is>
          <t>£85 rate</t>
        </is>
      </c>
      <c r="B17" s="18">
        <f>85.0*0.64</f>
        <v/>
      </c>
      <c r="C17" s="18">
        <f>85.0*0.72</f>
        <v/>
      </c>
      <c r="D17" s="18">
        <f>85.0*0.8</f>
        <v/>
      </c>
    </row>
    <row r="18">
      <c r="A18" s="17" t="inlineStr">
        <is>
          <t>£95 rate</t>
        </is>
      </c>
      <c r="B18" s="18">
        <f>95.0*0.64</f>
        <v/>
      </c>
      <c r="C18" s="15">
        <f>95.0*0.72</f>
        <v/>
      </c>
      <c r="D18" s="18">
        <f>95.0*0.8</f>
        <v/>
      </c>
    </row>
    <row r="19">
      <c r="A19" s="17" t="inlineStr">
        <is>
          <t>£105 rate</t>
        </is>
      </c>
      <c r="B19" s="18">
        <f>105.0*0.64</f>
        <v/>
      </c>
      <c r="C19" s="18">
        <f>105.0*0.72</f>
        <v/>
      </c>
      <c r="D19" s="18">
        <f>105.0*0.8</f>
        <v/>
      </c>
    </row>
    <row r="21">
      <c r="A21" s="19" t="inlineStr">
        <is>
          <t>The bold cell is today. Moving up a row needs the occupancy to survive a £10 rate cut; the grid says how much survival is required before the move pays.</t>
        </is>
      </c>
    </row>
  </sheetData>
  <mergeCells count="1"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2026-08-16T15:45:36Z</dcterms:created>
  <dcterms:modified xmlns:dcterms="http://purl.org/dc/terms/" xmlns:xsi="http://www.w3.org/2001/XMLSchema-instance" xsi:type="dcterms:W3CDTF">2026-08-16T15:45:36Z</dcterms:modified>
</cp:coreProperties>
</file>