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argins" sheetId="2" state="visible" r:id="rId2"/>
    <sheet xmlns:r="http://schemas.openxmlformats.org/officeDocument/2006/relationships" name="Margin vs markup" sheetId="3" state="visible" r:id="rId3"/>
  </sheets>
  <definedNames/>
  <calcPr calcId="124519" fullCalcOnLoad="1"/>
</workbook>
</file>

<file path=xl/styles.xml><?xml version="1.0" encoding="utf-8"?>
<styleSheet xmlns="http://schemas.openxmlformats.org/spreadsheetml/2006/main">
  <numFmts count="3">
    <numFmt numFmtId="164" formatCode="£#,##0;(£#,##0);&quot;–&quot;"/>
    <numFmt numFmtId="165" formatCode="0.0%"/>
    <numFmt numFmtId="166" formatCode="£#,##0.00;(£#,##0.00);&quot;–&quot;"/>
  </numFmts>
  <fonts count="10">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color rgb="008A5A12"/>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18">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7" fillId="0" borderId="0" applyAlignment="1" pivotButton="0" quotePrefix="0" xfId="0">
      <alignment vertical="top" wrapText="1"/>
    </xf>
    <xf numFmtId="0" fontId="5" fillId="0" borderId="1" applyAlignment="1" pivotButton="0" quotePrefix="0" xfId="0">
      <alignment vertical="center" wrapText="1"/>
    </xf>
    <xf numFmtId="164" fontId="5" fillId="4" borderId="1" applyAlignment="1" pivotButton="0" quotePrefix="0" xfId="0">
      <alignment horizontal="right" vertical="center"/>
    </xf>
    <xf numFmtId="165" fontId="6" fillId="4" borderId="1" applyAlignment="1" pivotButton="0" quotePrefix="0" xfId="0">
      <alignment horizontal="right" vertical="center"/>
    </xf>
    <xf numFmtId="0" fontId="8" fillId="0" borderId="0" applyAlignment="1" pivotButton="0" quotePrefix="0" xfId="0">
      <alignment vertical="top" wrapText="1"/>
    </xf>
    <xf numFmtId="165" fontId="6" fillId="3" borderId="1" applyAlignment="1" pivotButton="0" quotePrefix="0" xfId="0">
      <alignment horizontal="right" vertical="center"/>
    </xf>
    <xf numFmtId="0" fontId="9" fillId="5" borderId="1" applyAlignment="1" pivotButton="0" quotePrefix="0" xfId="0">
      <alignment horizontal="center" vertical="center"/>
    </xf>
    <xf numFmtId="166" fontId="5" fillId="4"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1"/>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Profit margin calculator</t>
        </is>
      </c>
    </row>
    <row r="4" ht="65" customHeight="1">
      <c r="B4" s="2" t="inlineStr">
        <is>
          <t>Margin is the share of each pound of sales you keep. It comes in layers: gross margin is what survives the direct cost of the goods, and net margin is what survives everything else as well. A business with a healthy gross margin and a thin net margin has an overheads problem; one with a thin gross margin has a pricing or buying problem. The two diagnoses lead to different medicine, which is why this workbook shows both.</t>
        </is>
      </c>
    </row>
    <row r="6" ht="22" customHeight="1">
      <c r="B6" s="1" t="inlineStr">
        <is>
          <t>The two formulas</t>
        </is>
      </c>
    </row>
    <row r="7" ht="26" customHeight="1">
      <c r="B7" s="2" t="inlineStr">
        <is>
          <t>-  Gross margin = gross profit divided by revenue, where gross profit is revenue minus cost of sales.</t>
        </is>
      </c>
    </row>
    <row r="8" ht="15" customHeight="1">
      <c r="B8" s="2" t="inlineStr">
        <is>
          <t>-  Net margin = net profit divided by revenue, where net profit also subtracts the overheads.</t>
        </is>
      </c>
    </row>
    <row r="10" ht="22" customHeight="1">
      <c r="B10" s="1" t="inlineStr">
        <is>
          <t>Margin is not markup</t>
        </is>
      </c>
    </row>
    <row r="11" ht="52" customHeight="1">
      <c r="B11" s="2" t="inlineStr">
        <is>
          <t>Margin is profit over REVENUE. Markup is profit over COST. A 40 per cent margin is a 66.7 per cent markup; a 40 per cent markup is only a 28.6 per cent margin. Pricing with the wrong one is the quietest way to undercharge, and it happens constantly. The Margin vs markup sheet converts both ways and prices a unit from the margin you actually want.</t>
        </is>
      </c>
    </row>
    <row r="13" ht="22" customHeight="1">
      <c r="B13" s="1" t="inlineStr">
        <is>
          <t>How to use this workbook</t>
        </is>
      </c>
    </row>
    <row r="14" ht="26" customHeight="1">
      <c r="B14" s="2" t="inlineStr">
        <is>
          <t>-  Margins: enter revenue, cost of sales and your overheads. Gross and net profit, both margins and the markup on cost come out below.</t>
        </is>
      </c>
    </row>
    <row r="15" ht="26" customHeight="1">
      <c r="B15" s="2" t="inlineStr">
        <is>
          <t>-  Margin vs markup: convert either direction, see the equivalents table, and work out the price a unit needs to carry for a target margin.</t>
        </is>
      </c>
    </row>
    <row r="16" ht="26" customHeight="1">
      <c r="B16" s="2" t="inlineStr">
        <is>
          <t>-  Yellow cells are yours to fill in. Grey cells work themselves out, so leave them alone unless you mean to change the method.</t>
        </is>
      </c>
    </row>
    <row r="18" ht="22" customHeight="1">
      <c r="B18" s="1" t="inlineStr">
        <is>
          <t>What counts as a good margin</t>
        </is>
      </c>
    </row>
    <row r="19" ht="52" customHeight="1">
      <c r="B19" s="2" t="inlineStr">
        <is>
          <t>It depends on the trade: supermarkets live on 2 to 4 per cent net; software can clear 20. Compare yourself with your own last year first, and your industry second. A falling gross margin usually means supplier costs or discounting; a falling net margin with a steady gross margin means overheads are creeping.</t>
        </is>
      </c>
    </row>
    <row r="21" ht="15" customHeight="1">
      <c r="B21" s="2" t="inlineStr">
        <is>
          <t>Margins drifting and not sure why?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22"/>
  <sheetViews>
    <sheetView showGridLines="0" workbookViewId="0">
      <selection activeCell="A1" sqref="A1"/>
    </sheetView>
  </sheetViews>
  <sheetFormatPr baseColWidth="8" defaultRowHeight="15"/>
  <cols>
    <col width="3" customWidth="1" min="1" max="1"/>
    <col width="38" customWidth="1" min="2" max="2"/>
    <col width="16" customWidth="1" min="3" max="3"/>
    <col width="3" customWidth="1" min="4" max="4"/>
    <col width="52" customWidth="1" min="5" max="5"/>
  </cols>
  <sheetData>
    <row r="2">
      <c r="B2" s="3" t="inlineStr">
        <is>
          <t>Profit margin calculator</t>
        </is>
      </c>
    </row>
    <row r="3" ht="28" customHeight="1">
      <c r="B3" s="4" t="inlineStr">
        <is>
          <t>One period, whole business or one product line. Yellow cells are yours to fill in. Grey cells work themselves out, so leave them alone unless you mean to change the method.</t>
        </is>
      </c>
    </row>
    <row r="5">
      <c r="B5" s="5" t="inlineStr">
        <is>
          <t>Money in and direct costs</t>
        </is>
      </c>
      <c r="C5" s="6" t="n"/>
      <c r="D5" s="6" t="n"/>
      <c r="E5" s="7" t="n"/>
    </row>
    <row r="6" ht="30" customHeight="1">
      <c r="B6" s="8" t="inlineStr">
        <is>
          <t>Revenue</t>
        </is>
      </c>
      <c r="C6" s="9" t="n">
        <v>86000</v>
      </c>
      <c r="E6" s="10" t="inlineStr">
        <is>
          <t>Sales for the period, excluding VAT if you are VAT registered.</t>
        </is>
      </c>
    </row>
    <row r="7" ht="40" customHeight="1">
      <c r="B7" s="8" t="inlineStr">
        <is>
          <t>Cost of sales (COGS)</t>
        </is>
      </c>
      <c r="C7" s="9" t="n">
        <v>51000</v>
      </c>
      <c r="E7" s="10" t="inlineStr">
        <is>
          <t>What the goods you sold cost you: stock, materials, direct labour, carriage inwards. The COGS calculator on zazentax.com works this number out properly.</t>
        </is>
      </c>
    </row>
    <row r="9">
      <c r="B9" s="5" t="inlineStr">
        <is>
          <t>Overheads</t>
        </is>
      </c>
      <c r="C9" s="6" t="n"/>
      <c r="D9" s="6" t="n"/>
      <c r="E9" s="7" t="n"/>
    </row>
    <row r="10" ht="28" customHeight="1">
      <c r="B10" s="8" t="inlineStr">
        <is>
          <t>Premises: rent, rates, utilities</t>
        </is>
      </c>
      <c r="C10" s="9" t="n">
        <v>8200</v>
      </c>
      <c r="E10" s="10" t="inlineStr">
        <is>
          <t>The space, whether you sell or not.</t>
        </is>
      </c>
    </row>
    <row r="11" ht="28" customHeight="1">
      <c r="B11" s="8" t="inlineStr">
        <is>
          <t>Payroll not already in cost of sales</t>
        </is>
      </c>
      <c r="C11" s="9" t="n">
        <v>9800</v>
      </c>
      <c r="E11" s="10" t="inlineStr">
        <is>
          <t>Admin, sales and management wages. Production wages belong in cost of sales.</t>
        </is>
      </c>
    </row>
    <row r="12" ht="28" customHeight="1">
      <c r="B12" s="8" t="inlineStr">
        <is>
          <t>Marketing</t>
        </is>
      </c>
      <c r="C12" s="9" t="n">
        <v>1700</v>
      </c>
      <c r="E12" s="10" t="inlineStr">
        <is>
          <t>Ads, website, printing.</t>
        </is>
      </c>
    </row>
    <row r="13" ht="28" customHeight="1">
      <c r="B13" s="8" t="inlineStr">
        <is>
          <t>Everything else</t>
        </is>
      </c>
      <c r="C13" s="9" t="n">
        <v>1800</v>
      </c>
      <c r="E13" s="10" t="inlineStr">
        <is>
          <t>Insurance, software, accountancy, bank charges, travel.</t>
        </is>
      </c>
    </row>
    <row r="14" ht="24" customHeight="1">
      <c r="B14" s="11" t="inlineStr">
        <is>
          <t>Total overheads</t>
        </is>
      </c>
      <c r="C14" s="12">
        <f>SUM(C10:C13)</f>
        <v/>
      </c>
    </row>
    <row r="16">
      <c r="B16" s="5" t="inlineStr">
        <is>
          <t>The margins</t>
        </is>
      </c>
      <c r="C16" s="6" t="n"/>
      <c r="D16" s="6" t="n"/>
      <c r="E16" s="7" t="n"/>
    </row>
    <row r="17" ht="24" customHeight="1">
      <c r="B17" s="11" t="inlineStr">
        <is>
          <t>Gross profit</t>
        </is>
      </c>
      <c r="C17" s="12">
        <f>C6-C7</f>
        <v/>
      </c>
      <c r="E17" s="10" t="inlineStr">
        <is>
          <t>Revenue minus cost of sales.</t>
        </is>
      </c>
    </row>
    <row r="18" ht="40" customHeight="1">
      <c r="B18" s="8" t="inlineStr">
        <is>
          <t>Gross margin</t>
        </is>
      </c>
      <c r="C18" s="13">
        <f>IFERROR(C17/C6,"")</f>
        <v/>
      </c>
      <c r="E18" s="10" t="inlineStr">
        <is>
          <t>The share of each pound of sales that survives the direct costs. A falling gross margin means supplier costs, discounting or theft.</t>
        </is>
      </c>
    </row>
    <row r="19" ht="40" customHeight="1">
      <c r="B19" s="8" t="inlineStr">
        <is>
          <t>Markup on cost</t>
        </is>
      </c>
      <c r="C19" s="13">
        <f>IFERROR(C17/C7,"")</f>
        <v/>
      </c>
      <c r="E19" s="10" t="inlineStr">
        <is>
          <t>The same gross profit expressed against cost instead of revenue. Margin and markup are different numbers; pricing with the wrong one underprices everything.</t>
        </is>
      </c>
    </row>
    <row r="20" ht="30" customHeight="1">
      <c r="B20" s="11" t="inlineStr">
        <is>
          <t>Net profit</t>
        </is>
      </c>
      <c r="C20" s="12">
        <f>C17-C14</f>
        <v/>
      </c>
      <c r="E20" s="10" t="inlineStr">
        <is>
          <t>What is left after the overheads too. Before tax and before any dividend or drawings.</t>
        </is>
      </c>
    </row>
    <row r="21" ht="40" customHeight="1">
      <c r="B21" s="8" t="inlineStr">
        <is>
          <t>Net margin</t>
        </is>
      </c>
      <c r="C21" s="13">
        <f>IFERROR(C20/C6,"")</f>
        <v/>
      </c>
      <c r="E21" s="10" t="inlineStr">
        <is>
          <t>The share of each pound of sales you actually keep. A thin net margin with a healthy gross margin is an overheads problem.</t>
        </is>
      </c>
    </row>
    <row r="22" ht="16" customHeight="1">
      <c r="B22" s="14">
        <f>IF(C20&lt;0,"This period made a loss: costs exceeded revenue by "&amp;TEXT(-C20,"£#,##0")&amp;". Worth sitting down with the numbers.","")</f>
        <v/>
      </c>
    </row>
  </sheetData>
  <mergeCells count="5">
    <mergeCell ref="B9:E9"/>
    <mergeCell ref="B16:E16"/>
    <mergeCell ref="B3:E3"/>
    <mergeCell ref="B5:E5"/>
    <mergeCell ref="B22:E22"/>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E23"/>
  <sheetViews>
    <sheetView showGridLines="0" workbookViewId="0">
      <selection activeCell="A1" sqref="A1"/>
    </sheetView>
  </sheetViews>
  <sheetFormatPr baseColWidth="8" defaultRowHeight="15"/>
  <cols>
    <col width="3" customWidth="1" min="1" max="1"/>
    <col width="30" customWidth="1" min="2" max="2"/>
    <col width="16" customWidth="1" min="3" max="3"/>
    <col width="3" customWidth="1" min="4" max="4"/>
    <col width="52" customWidth="1" min="5" max="5"/>
  </cols>
  <sheetData>
    <row r="2">
      <c r="B2" s="3" t="inlineStr">
        <is>
          <t>Margin vs markup</t>
        </is>
      </c>
    </row>
    <row r="3" ht="40" customHeight="1">
      <c r="B3" s="4" t="inlineStr">
        <is>
          <t>Margin is profit over revenue; markup is profit over cost. Convert either direction, then price a unit from the margin you actually want. Yellow cells are yours to fill in. Grey cells work themselves out, so leave them alone unless you mean to change the method.</t>
        </is>
      </c>
    </row>
    <row r="5">
      <c r="B5" s="5" t="inlineStr">
        <is>
          <t>Convert one to the other</t>
        </is>
      </c>
      <c r="C5" s="6" t="n"/>
      <c r="D5" s="6" t="n"/>
      <c r="E5" s="7" t="n"/>
    </row>
    <row r="6" ht="24" customHeight="1">
      <c r="B6" s="8" t="inlineStr">
        <is>
          <t>A margin of</t>
        </is>
      </c>
      <c r="C6" s="15" t="n">
        <v>0.4</v>
      </c>
    </row>
    <row r="7" ht="30" customHeight="1">
      <c r="B7" s="8" t="inlineStr">
        <is>
          <t>is a markup of</t>
        </is>
      </c>
      <c r="C7" s="13">
        <f>IF(C6&gt;=1,"impossible",IFERROR(C6/(1-C6),""))</f>
        <v/>
      </c>
      <c r="E7" s="10" t="inlineStr">
        <is>
          <t>Margin to markup: m / (1 - m). A 100 per cent margin would mean the product cost nothing, hence impossible.</t>
        </is>
      </c>
    </row>
    <row r="9" ht="24" customHeight="1">
      <c r="B9" s="8" t="inlineStr">
        <is>
          <t>A markup of</t>
        </is>
      </c>
      <c r="C9" s="15" t="n">
        <v>0.4</v>
      </c>
    </row>
    <row r="10" ht="30" customHeight="1">
      <c r="B10" s="8" t="inlineStr">
        <is>
          <t>is a margin of</t>
        </is>
      </c>
      <c r="C10" s="13">
        <f>IFERROR(C9/(1+C9),"")</f>
        <v/>
      </c>
      <c r="E10" s="10" t="inlineStr">
        <is>
          <t>Markup to margin: k / (1 + k). Note the asymmetry: a 40 per cent markup is only a 28.6 per cent margin.</t>
        </is>
      </c>
    </row>
    <row r="12">
      <c r="B12" s="5" t="inlineStr">
        <is>
          <t>The equivalents table</t>
        </is>
      </c>
      <c r="C12" s="6" t="n"/>
      <c r="D12" s="6" t="n"/>
      <c r="E12" s="7" t="n"/>
    </row>
    <row r="13" ht="22" customHeight="1">
      <c r="B13" s="16" t="inlineStr">
        <is>
          <t>Margin</t>
        </is>
      </c>
      <c r="C13" s="16" t="inlineStr">
        <is>
          <t>Markup</t>
        </is>
      </c>
    </row>
    <row r="14">
      <c r="B14" s="15" t="n">
        <v>0.2</v>
      </c>
      <c r="C14" s="13">
        <f>IF(B14&gt;=1,"impossible",IFERROR(B14/(1-B14),""))</f>
        <v/>
      </c>
    </row>
    <row r="15">
      <c r="B15" s="15" t="n">
        <v>0.25</v>
      </c>
      <c r="C15" s="13">
        <f>IF(B15&gt;=1,"impossible",IFERROR(B15/(1-B15),""))</f>
        <v/>
      </c>
    </row>
    <row r="16">
      <c r="B16" s="15" t="n">
        <v>0.3</v>
      </c>
      <c r="C16" s="13">
        <f>IF(B16&gt;=1,"impossible",IFERROR(B16/(1-B16),""))</f>
        <v/>
      </c>
    </row>
    <row r="17">
      <c r="B17" s="15" t="n">
        <v>0.4</v>
      </c>
      <c r="C17" s="13">
        <f>IF(B17&gt;=1,"impossible",IFERROR(B17/(1-B17),""))</f>
        <v/>
      </c>
    </row>
    <row r="18">
      <c r="B18" s="15" t="n">
        <v>0.5</v>
      </c>
      <c r="C18" s="13">
        <f>IF(B18&gt;=1,"impossible",IFERROR(B18/(1-B18),""))</f>
        <v/>
      </c>
    </row>
    <row r="20">
      <c r="B20" s="5" t="inlineStr">
        <is>
          <t>Price a unit from a target margin</t>
        </is>
      </c>
      <c r="C20" s="6" t="n"/>
      <c r="D20" s="6" t="n"/>
      <c r="E20" s="7" t="n"/>
    </row>
    <row r="21" ht="24" customHeight="1">
      <c r="B21" s="8" t="inlineStr">
        <is>
          <t>Cost of one unit</t>
        </is>
      </c>
      <c r="C21" s="9" t="n">
        <v>15</v>
      </c>
      <c r="E21" s="10" t="inlineStr">
        <is>
          <t>Everything one extra sale costs you, including card fees.</t>
        </is>
      </c>
    </row>
    <row r="22" ht="24" customHeight="1">
      <c r="B22" s="8" t="inlineStr">
        <is>
          <t>Target gross margin</t>
        </is>
      </c>
      <c r="C22" s="15" t="n">
        <v>0.4</v>
      </c>
    </row>
    <row r="23" ht="40" customHeight="1">
      <c r="B23" s="11" t="inlineStr">
        <is>
          <t>The price that delivers it</t>
        </is>
      </c>
      <c r="C23" s="17">
        <f>IF(C22&gt;=1,"impossible",IFERROR(C21/(1-C22),""))</f>
        <v/>
      </c>
      <c r="E23" s="10" t="inlineStr">
        <is>
          <t>Cost divided by one minus the margin. Add VAT on top if you are VAT registered; the margin lives on the net price.</t>
        </is>
      </c>
    </row>
  </sheetData>
  <mergeCells count="4">
    <mergeCell ref="B12:E12"/>
    <mergeCell ref="B3:E3"/>
    <mergeCell ref="B5:E5"/>
    <mergeCell ref="B20:E2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Profit Margin Calculator</dc:title>
  <dc:subject xmlns:dc="http://purl.org/dc/elements/1.1/">Gross and net margins, markup conversion, pricing from a target margin</dc:subject>
  <dcterms:created xmlns:dcterms="http://purl.org/dc/terms/" xmlns:xsi="http://www.w3.org/2001/XMLSchema-instance" xsi:type="dcterms:W3CDTF">2026-08-07T14:32:03Z</dcterms:created>
  <dcterms:modified xmlns:dcterms="http://purl.org/dc/terms/" xmlns:xsi="http://www.w3.org/2001/XMLSchema-instance" xsi:type="dcterms:W3CDTF">2026-08-07T14:32:03Z</dcterms:modified>
</cp:coreProperties>
</file>