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proje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"/>
    <numFmt numFmtId="165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3" fontId="7" fillId="2" borderId="1" pivotButton="0" quotePrefix="0" xfId="0"/>
    <xf numFmtId="165" fontId="7" fillId="2" borderId="1" pivotButton="0" quotePrefix="0" xfId="0"/>
    <xf numFmtId="0" fontId="8" fillId="3" borderId="0" pivotButton="0" quotePrefix="0" xfId="0"/>
    <xf numFmtId="0" fontId="0" fillId="3" borderId="0" pivotButton="0" quotePrefix="0" xfId="0"/>
    <xf numFmtId="164" fontId="7" fillId="4" borderId="1" pivotButton="0" quotePrefix="0" xfId="0"/>
    <xf numFmtId="10" fontId="7" fillId="4" borderId="1" pivotButton="0" quotePrefix="0" xfId="0"/>
    <xf numFmtId="0" fontId="7" fillId="0" borderId="0" pivotButton="0" quotePrefix="0" xfId="0"/>
    <xf numFmtId="164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Project Profitability Workbook</t>
        </is>
      </c>
    </row>
    <row r="3">
      <c r="A3" s="3" t="inlineStr">
        <is>
          <t>Quote against burn, at honest cost rates.</t>
        </is>
      </c>
    </row>
    <row r="5">
      <c r="B5" s="4" t="inlineStr">
        <is>
          <t>Weekly, not post-mortem</t>
        </is>
      </c>
    </row>
    <row r="6" ht="30" customHeight="1">
      <c r="B6" s="5" t="inlineStr">
        <is>
          <t>Burned hours against budget, while the project is alive, at loaded cost rates. Overburn caught early is a change order; caught late it is a thinner margin.</t>
        </is>
      </c>
    </row>
    <row r="8">
      <c r="B8" s="4" t="inlineStr">
        <is>
          <t>The demo</t>
        </is>
      </c>
    </row>
    <row r="9" ht="15" customHeight="1">
      <c r="B9" s="5" t="inlineStr">
        <is>
          <t>£24,000 quoted, 200 hours planned, 265 burned: 51.7 per cent planned, 36 per cent landed.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Payroll rates follow the model verified against gov.uk, 2026/27. The metrics are stated management conventions.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Quote against burn</t>
        </is>
      </c>
    </row>
    <row r="5">
      <c r="A5" s="6" t="inlineStr">
        <is>
          <t>Fee quoted</t>
        </is>
      </c>
      <c r="B5" s="7" t="n">
        <v>24000</v>
      </c>
      <c r="C5" s="8" t="inlineStr"/>
    </row>
    <row r="6">
      <c r="A6" s="6" t="inlineStr">
        <is>
          <t>Hours budgeted</t>
        </is>
      </c>
      <c r="B6" s="9" t="n">
        <v>200</v>
      </c>
      <c r="C6" s="8" t="inlineStr"/>
    </row>
    <row r="7">
      <c r="A7" s="6" t="inlineStr">
        <is>
          <t>Hours burned</t>
        </is>
      </c>
      <c r="B7" s="9" t="n">
        <v>265</v>
      </c>
      <c r="C7" s="8" t="inlineStr"/>
    </row>
    <row r="8">
      <c r="A8" s="6" t="inlineStr">
        <is>
          <t>Blended cost rate</t>
        </is>
      </c>
      <c r="B8" s="10" t="n">
        <v>58</v>
      </c>
      <c r="C8" s="8" t="inlineStr"/>
    </row>
    <row r="9">
      <c r="A9" s="6" t="inlineStr">
        <is>
          <t>External costs</t>
        </is>
      </c>
      <c r="B9" s="7" t="n">
        <v>0</v>
      </c>
      <c r="C9" s="8" t="inlineStr"/>
    </row>
    <row r="11" ht="19" customHeight="1">
      <c r="A11" s="11" t="inlineStr">
        <is>
          <t xml:space="preserve">  The computation</t>
        </is>
      </c>
      <c r="B11" s="12" t="n"/>
      <c r="C11" s="12" t="n"/>
    </row>
    <row r="12">
      <c r="A12" s="6" t="inlineStr">
        <is>
          <t>Planned margin</t>
        </is>
      </c>
      <c r="B12" s="13">
        <f>B5-B6*B8-B9</f>
        <v/>
      </c>
    </row>
    <row r="13">
      <c r="A13" s="6" t="inlineStr">
        <is>
          <t xml:space="preserve">  planned percentage</t>
        </is>
      </c>
      <c r="B13" s="14">
        <f>IF(B5&gt;0,B12/B5,0)</f>
        <v/>
      </c>
    </row>
    <row r="14">
      <c r="A14" s="15" t="inlineStr">
        <is>
          <t>Actual margin</t>
        </is>
      </c>
      <c r="B14" s="16">
        <f>B5-B7*B8-B9</f>
        <v/>
      </c>
    </row>
    <row r="15">
      <c r="A15" s="6" t="inlineStr">
        <is>
          <t xml:space="preserve">  actual percentage</t>
        </is>
      </c>
      <c r="B15" s="14">
        <f>IF(B5&gt;0,B14/B5,0)</f>
        <v/>
      </c>
    </row>
    <row r="16">
      <c r="A16" s="6" t="inlineStr">
        <is>
          <t>Overburn</t>
        </is>
      </c>
      <c r="B16" s="14">
        <f>IF(B6&gt;0,B7/B6-1,0)</f>
        <v/>
      </c>
    </row>
    <row r="18">
      <c r="A18" s="17" t="inlineStr">
        <is>
          <t>Copy this block per project, or use the Project P and L Tracker for the whole portfolio on one sheet.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2026-08-19T19:26:10Z</dcterms:created>
  <dcterms:modified xmlns:dcterms="http://purl.org/dc/terms/" xmlns:xsi="http://www.w3.org/2001/XMLSchema-instance" xsi:type="dcterms:W3CDTF">2026-08-19T19:26:10Z</dcterms:modified>
</cp:coreProperties>
</file>