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shelf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2" borderId="1" pivotButton="0" quotePrefix="0" xfId="0"/>
    <xf numFmtId="165" fontId="6" fillId="2" borderId="1" pivotButton="0" quotePrefix="0" xfId="0"/>
    <xf numFmtId="165" fontId="6" fillId="4" borderId="1" pivotButton="0" quotePrefix="0" xfId="0"/>
    <xf numFmtId="10" fontId="7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Retail Margin and Commission Workbook</t>
        </is>
      </c>
    </row>
    <row r="3">
      <c r="A3" s="3" t="inlineStr">
        <is>
          <t>The shelf ranked by what actually reaches the till.</t>
        </is>
      </c>
    </row>
    <row r="5">
      <c r="B5" s="4" t="inlineStr">
        <is>
          <t>Three deductions, one truth</t>
        </is>
      </c>
    </row>
    <row r="6" ht="30" customHeight="1">
      <c r="B6" s="5" t="inlineStr">
        <is>
          <t>VAT comes off the shelf price, the wholesaler takes the cost, the stylist takes the commission, and the remainder is the shelf's real job.</t>
        </is>
      </c>
    </row>
    <row r="8">
      <c r="B8" s="4" t="inlineStr">
        <is>
          <t>The demo</t>
        </is>
      </c>
    </row>
    <row r="9" ht="15" customHeight="1">
      <c r="B9" s="5" t="inlineStr">
        <is>
          <t>The £18.50 bottle earns £4.63 after all three: exactly 30 per cent.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Wage floors and VAT rules follow the models verified against gov.uk,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9" customWidth="1" min="2" max="2"/>
    <col width="9" customWidth="1" min="3" max="3"/>
    <col width="9" customWidth="1" min="4" max="4"/>
    <col width="9" customWidth="1" min="5" max="5"/>
    <col width="10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Line by line</t>
        </is>
      </c>
    </row>
    <row r="4">
      <c r="A4" s="6" t="inlineStr">
        <is>
          <t>Stylist commission</t>
        </is>
      </c>
      <c r="B4" s="7" t="n">
        <v>0.1</v>
      </c>
      <c r="C4" s="8" t="inlineStr">
        <is>
          <t>On the ex-VAT sale.</t>
        </is>
      </c>
    </row>
    <row r="6" ht="28" customHeight="1">
      <c r="A6" s="9" t="inlineStr">
        <is>
          <t>Line</t>
        </is>
      </c>
      <c r="B6" s="9" t="inlineStr">
        <is>
          <t>RRP inc</t>
        </is>
      </c>
      <c r="C6" s="9" t="inlineStr">
        <is>
          <t>Cost ex</t>
        </is>
      </c>
      <c r="D6" s="9" t="inlineStr">
        <is>
          <t>Take ex</t>
        </is>
      </c>
      <c r="E6" s="9" t="inlineStr">
        <is>
          <t>Margin</t>
        </is>
      </c>
      <c r="F6" s="9" t="inlineStr">
        <is>
          <t>Margin pct</t>
        </is>
      </c>
    </row>
    <row r="7">
      <c r="A7" s="10" t="inlineStr">
        <is>
          <t>Shampoo 250ml</t>
        </is>
      </c>
      <c r="B7" s="11" t="n">
        <v>18.5</v>
      </c>
      <c r="C7" s="11" t="n">
        <v>9.25</v>
      </c>
      <c r="D7" s="12">
        <f>B7/1.2</f>
        <v/>
      </c>
      <c r="E7" s="12">
        <f>D7-C7-D7*$B$4</f>
        <v/>
      </c>
      <c r="F7" s="13">
        <f>E7/D7</f>
        <v/>
      </c>
    </row>
    <row r="8">
      <c r="A8" s="10" t="inlineStr">
        <is>
          <t>Conditioner 250ml</t>
        </is>
      </c>
      <c r="B8" s="11" t="n">
        <v>19.5</v>
      </c>
      <c r="C8" s="11" t="n">
        <v>9.800000000000001</v>
      </c>
      <c r="D8" s="12">
        <f>B8/1.2</f>
        <v/>
      </c>
      <c r="E8" s="12">
        <f>D8-C8-D8*$B$4</f>
        <v/>
      </c>
      <c r="F8" s="13">
        <f>E8/D8</f>
        <v/>
      </c>
    </row>
    <row r="9">
      <c r="A9" s="10" t="inlineStr">
        <is>
          <t>Styling paste</t>
        </is>
      </c>
      <c r="B9" s="11" t="n">
        <v>16</v>
      </c>
      <c r="C9" s="11" t="n">
        <v>7.4</v>
      </c>
      <c r="D9" s="12">
        <f>B9/1.2</f>
        <v/>
      </c>
      <c r="E9" s="12">
        <f>D9-C9-D9*$B$4</f>
        <v/>
      </c>
      <c r="F9" s="13">
        <f>E9/D9</f>
        <v/>
      </c>
    </row>
    <row r="10">
      <c r="A10" s="10" t="inlineStr">
        <is>
          <t>Heat protect spray</t>
        </is>
      </c>
      <c r="B10" s="11" t="n">
        <v>14.5</v>
      </c>
      <c r="C10" s="11" t="n">
        <v>6.9</v>
      </c>
      <c r="D10" s="12">
        <f>B10/1.2</f>
        <v/>
      </c>
      <c r="E10" s="12">
        <f>D10-C10-D10*$B$4</f>
        <v/>
      </c>
      <c r="F10" s="13">
        <f>E10/D10</f>
        <v/>
      </c>
    </row>
    <row r="11">
      <c r="A11" s="10" t="inlineStr">
        <is>
          <t>Serum 30ml</t>
        </is>
      </c>
      <c r="B11" s="11" t="n">
        <v>32</v>
      </c>
      <c r="C11" s="11" t="n">
        <v>17.5</v>
      </c>
      <c r="D11" s="12">
        <f>B11/1.2</f>
        <v/>
      </c>
      <c r="E11" s="12">
        <f>D11-C11-D11*$B$4</f>
        <v/>
      </c>
      <c r="F11" s="13">
        <f>E11/D11</f>
        <v/>
      </c>
    </row>
    <row r="14">
      <c r="A14" s="14" t="inlineStr">
        <is>
          <t>Rank by column F, restock the winners, and question any line under 25 per cent: the shelf space has other applicants.</t>
        </is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2026-08-19T19:11:06Z</dcterms:created>
  <dcterms:modified xmlns:dcterms="http://purl.org/dc/terms/" xmlns:xsi="http://www.w3.org/2001/XMLSchema-instance" xsi:type="dcterms:W3CDTF">2026-08-19T19:11:06Z</dcterms:modified>
</cp:coreProperties>
</file>