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orth tak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£#,##0.0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6" fontId="8" fillId="3" borderId="1" pivotButton="0" quotePrefix="0" xfId="0"/>
    <xf numFmtId="165" fontId="8" fillId="4" borderId="1" pivotButton="0" quotePrefix="0" xfId="0"/>
    <xf numFmtId="0" fontId="8" fillId="0" borderId="0" pivotButton="0" quotePrefix="0" xfId="0"/>
    <xf numFmtId="165" fontId="9" fillId="4" borderId="1" pivotButton="0" quotePrefix="0" xfId="0"/>
    <xf numFmtId="166" fontId="8" fillId="4" borderId="1" pivotButton="0" quotePrefix="0" xfId="0"/>
    <xf numFmtId="0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6F2EC"/>
        </patternFill>
      </fill>
    </dxf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Retainer vs Project Calculator</t>
        </is>
      </c>
    </row>
    <row r="3">
      <c r="A3" s="3" t="inlineStr">
        <is>
          <t>The most you should discount a retainer, which is exactly your utilisation on that capacity.</t>
        </is>
      </c>
    </row>
    <row r="5">
      <c r="B5" s="4" t="inlineStr">
        <is>
          <t>A retainer buys certainty and you pay for it in rate</t>
        </is>
      </c>
    </row>
    <row r="6" ht="30" customHeight="1">
      <c r="B6" s="5" t="inlineStr">
        <is>
          <t>Set aside twenty hours a month for one client at a discount, and you give up the chance to sell those hours at full rate. But you would not have sold all of them.</t>
        </is>
      </c>
    </row>
    <row r="8">
      <c r="B8" s="4" t="inlineStr">
        <is>
          <t>The break-even is your utilisation</t>
        </is>
      </c>
    </row>
    <row r="9" ht="30" customHeight="1">
      <c r="B9" s="5" t="inlineStr">
        <is>
          <t>A retainer is worth taking when the discounted rate divided by your full rate is more than the share of that capacity you would otherwise have filled.</t>
        </is>
      </c>
    </row>
    <row r="11" ht="30" customHeight="1">
      <c r="B11" s="5" t="inlineStr">
        <is>
          <t>So at 64 per cent utilisation, a retainer at 80 per cent of your rate is comfortably worth it. At 95 per cent utilisation the same retainer is a pay cut.</t>
        </is>
      </c>
    </row>
    <row r="13">
      <c r="B13" s="4" t="inlineStr">
        <is>
          <t>What is not in the arithmetic</t>
        </is>
      </c>
    </row>
    <row r="14" ht="30" customHeight="1">
      <c r="B14" s="5" t="inlineStr">
        <is>
          <t>That a retainer smooths cash flow, and that a client on one is usually easier to keep. Both real, both worth something, neither a number.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52" customWidth="1" min="3" max="3"/>
  </cols>
  <sheetData>
    <row r="1">
      <c r="A1" s="1" t="inlineStr">
        <is>
          <t>ZAZEN TAX</t>
        </is>
      </c>
    </row>
    <row r="2">
      <c r="A2" s="2" t="inlineStr">
        <is>
          <t>Retainer against ad hoc work</t>
        </is>
      </c>
    </row>
    <row r="5" ht="19" customHeight="1">
      <c r="A5" s="6" t="inlineStr">
        <is>
          <t xml:space="preserve">  The offer</t>
        </is>
      </c>
      <c r="B5" s="7" t="n"/>
      <c r="C5" s="7" t="n"/>
    </row>
    <row r="6">
      <c r="A6" s="8" t="inlineStr">
        <is>
          <t>Hours a month</t>
        </is>
      </c>
      <c r="B6" s="9" t="n">
        <v>20</v>
      </c>
      <c r="C6" s="10" t="inlineStr"/>
    </row>
    <row r="7">
      <c r="A7" s="8" t="inlineStr">
        <is>
          <t>Your full rate an hour</t>
        </is>
      </c>
      <c r="B7" s="11" t="n">
        <v>65</v>
      </c>
      <c r="C7" s="10" t="inlineStr"/>
    </row>
    <row r="8">
      <c r="A8" s="8" t="inlineStr">
        <is>
          <t>Retainer rate an hour</t>
        </is>
      </c>
      <c r="B8" s="11" t="n">
        <v>52</v>
      </c>
      <c r="C8" s="10" t="inlineStr"/>
    </row>
    <row r="9">
      <c r="A9" s="8" t="inlineStr">
        <is>
          <t>Your utilisation on that capacity</t>
        </is>
      </c>
      <c r="B9" s="12" t="n">
        <v>0.64</v>
      </c>
      <c r="C9" s="10" t="inlineStr">
        <is>
          <t>From the Utilisation and Time Log.</t>
        </is>
      </c>
    </row>
    <row r="11" ht="19" customHeight="1">
      <c r="A11" s="6" t="inlineStr">
        <is>
          <t xml:space="preserve">  A year of those hours</t>
        </is>
      </c>
      <c r="B11" s="7" t="n"/>
      <c r="C11" s="7" t="n"/>
    </row>
    <row r="12">
      <c r="A12" s="8" t="inlineStr">
        <is>
          <t>On the retainer</t>
        </is>
      </c>
      <c r="B12" s="13">
        <f>($B$6*$B$8*12)</f>
        <v/>
      </c>
    </row>
    <row r="13">
      <c r="A13" s="8" t="inlineStr">
        <is>
          <t>Selling them ad hoc, at your utilisation</t>
        </is>
      </c>
      <c r="B13" s="13">
        <f>($B$6*$B$7*$B$9*12)</f>
        <v/>
      </c>
    </row>
    <row r="14">
      <c r="A14" s="14" t="inlineStr">
        <is>
          <t>The retainer is worth this much more</t>
        </is>
      </c>
      <c r="B14" s="15">
        <f>($B$6*$B$8*12)-($B$6*$B$7*$B$9*12)</f>
        <v/>
      </c>
    </row>
    <row r="16" ht="19" customHeight="1">
      <c r="A16" s="6" t="inlineStr">
        <is>
          <t xml:space="preserve">  The test</t>
        </is>
      </c>
      <c r="B16" s="7" t="n"/>
      <c r="C16" s="7" t="n"/>
    </row>
    <row r="17">
      <c r="A17" s="8" t="inlineStr">
        <is>
          <t>Discounted rate as a share of full</t>
        </is>
      </c>
      <c r="B17" s="16">
        <f>IFERROR($B$8/$B$7,"")</f>
        <v/>
      </c>
    </row>
    <row r="18">
      <c r="A18" s="8" t="inlineStr">
        <is>
          <t>Your utilisation</t>
        </is>
      </c>
      <c r="B18" s="16">
        <f>$B$9</f>
        <v/>
      </c>
      <c r="C18" s="10" t="inlineStr">
        <is>
          <t>Take the retainer when the line above beats this one.</t>
        </is>
      </c>
    </row>
    <row r="19">
      <c r="A19" s="8" t="inlineStr">
        <is>
          <t>Verdict</t>
        </is>
      </c>
      <c r="B19" s="17">
        <f>IF($B$8/$B$7&gt;$B$9,"Worth taking","Worse than leaving the capacity free")</f>
        <v/>
      </c>
    </row>
    <row r="20">
      <c r="A20" s="8" t="inlineStr">
        <is>
          <t>Lowest rate you should accept</t>
        </is>
      </c>
      <c r="B20" s="13">
        <f>$B$7*$B$9</f>
        <v/>
      </c>
      <c r="C20" s="10" t="inlineStr">
        <is>
          <t>Below this you are better off keeping the hours free.</t>
        </is>
      </c>
    </row>
    <row r="21">
      <c r="A21" s="8" t="inlineStr">
        <is>
          <t xml:space="preserve">  as a discount off your full rate</t>
        </is>
      </c>
      <c r="B21" s="16">
        <f>IFERROR(1-$B$9,"")</f>
        <v/>
      </c>
    </row>
    <row r="23">
      <c r="A23" s="18" t="inlineStr">
        <is>
          <t>The busier you are, the less discount a retainer is worth. At full utilisation any discount is simply a lower rate.</t>
        </is>
      </c>
    </row>
  </sheetData>
  <conditionalFormatting sqref="B14">
    <cfRule type="cellIs" priority="1" operator="greaterThan" dxfId="0">
      <formula>0</formula>
    </cfRule>
    <cfRule type="cellIs" priority="2" operator="less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2026-08-11T14:42:04Z</dcterms:created>
  <dcterms:modified xmlns:dcterms="http://purl.org/dc/terms/" xmlns:xsi="http://www.w3.org/2001/XMLSchema-instance" xsi:type="dcterms:W3CDTF">2026-08-11T14:42:04Z</dcterms:modified>
</cp:coreProperties>
</file>