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One contract" sheetId="2" state="visible" r:id="rId2"/>
    <sheet xmlns:r="http://schemas.openxmlformats.org/officeDocument/2006/relationships" name="The compan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£#,##0"/>
    <numFmt numFmtId="165" formatCode="0.0%"/>
    <numFmt numFmtId="166" formatCode="£#,##0.0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FFFFFF"/>
      <sz val="11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1F2A37"/>
      </patternFill>
    </fill>
    <fill>
      <patternFill patternType="solid">
        <fgColor rgb="00EDF1F7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164" fontId="7" fillId="2" borderId="1" pivotButton="0" quotePrefix="0" xfId="0"/>
    <xf numFmtId="0" fontId="3" fillId="0" borderId="0" applyAlignment="1" pivotButton="0" quotePrefix="0" xfId="0">
      <alignment vertical="center" wrapText="1"/>
    </xf>
    <xf numFmtId="0" fontId="8" fillId="3" borderId="0" applyAlignment="1" pivotButton="0" quotePrefix="0" xfId="0">
      <alignment vertical="center" wrapText="1"/>
    </xf>
    <xf numFmtId="3" fontId="6" fillId="4" borderId="1" pivotButton="0" quotePrefix="0" xfId="0"/>
    <xf numFmtId="164" fontId="6" fillId="4" borderId="1" pivotButton="0" quotePrefix="0" xfId="0"/>
    <xf numFmtId="0" fontId="7" fillId="5" borderId="1" pivotButton="0" quotePrefix="0" xfId="0"/>
    <xf numFmtId="164" fontId="7" fillId="4" borderId="1" pivotButton="0" quotePrefix="0" xfId="0"/>
    <xf numFmtId="0" fontId="8" fillId="3" borderId="0" pivotButton="0" quotePrefix="0" xfId="0"/>
    <xf numFmtId="0" fontId="0" fillId="3" borderId="0" pivotButton="0" quotePrefix="0" xfId="0"/>
    <xf numFmtId="3" fontId="7" fillId="2" borderId="1" pivotButton="0" quotePrefix="0" xfId="0"/>
    <xf numFmtId="165" fontId="7" fillId="2" borderId="1" pivotButton="0" quotePrefix="0" xfId="0"/>
    <xf numFmtId="166" fontId="7" fillId="2" borderId="1" pivotButton="0" quotePrefix="0" xfId="0"/>
    <xf numFmtId="0" fontId="7" fillId="0" borderId="0" pivotButton="0" quotePrefix="0" xfId="0"/>
    <xf numFmtId="164" fontId="9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Revenue Recognition and Deferred Income</t>
        </is>
      </c>
    </row>
    <row r="3">
      <c r="A3" s="3" t="inlineStr">
        <is>
          <t>Billed is not earned: the schedule that keeps the two apart.</t>
        </is>
      </c>
    </row>
    <row r="5">
      <c r="B5" s="4" t="inlineStr">
        <is>
          <t>The rule</t>
        </is>
      </c>
    </row>
    <row r="6" ht="30" customHeight="1">
      <c r="B6" s="5" t="inlineStr">
        <is>
          <t>An annual contract billed upfront is cash now and revenue over twelve months. The unearned remainder sits as deferred income, a liability, because you still owe the service.</t>
        </is>
      </c>
    </row>
    <row r="8">
      <c r="B8" s="4" t="inlineStr">
        <is>
          <t>The demo</t>
        </is>
      </c>
    </row>
    <row r="9" ht="45" customHeight="1">
      <c r="B9" s="5" t="inlineStr">
        <is>
          <t>A £2,400 contract recognises £200 a month. At company level, 80 annual-billed customers spread through the year hold £96,000 of deferred income at steady state, which is why the bank looks better than the P and L and why neither is lying.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Rates verified against gov.uk and current HMRC guidance,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showGridLines="0" workbookViewId="0">
      <selection activeCell="A1" sqref="A1"/>
    </sheetView>
  </sheetViews>
  <sheetFormatPr baseColWidth="8" defaultRowHeight="15"/>
  <cols>
    <col width="9" customWidth="1" min="1" max="1"/>
    <col width="10" customWidth="1" min="2" max="2"/>
    <col width="16" customWidth="1" min="3" max="3"/>
    <col width="17" customWidth="1" min="4" max="4"/>
    <col width="4" customWidth="1" min="5" max="5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£2,400, twelve months</t>
        </is>
      </c>
    </row>
    <row r="5">
      <c r="A5" s="6" t="inlineStr">
        <is>
          <t>Annual contract value</t>
        </is>
      </c>
      <c r="B5" s="7" t="n">
        <v>2400</v>
      </c>
      <c r="C5" s="8" t="inlineStr">
        <is>
          <t>Billed in month one, ex VAT.</t>
        </is>
      </c>
    </row>
    <row r="7" ht="28" customHeight="1">
      <c r="A7" s="9" t="inlineStr">
        <is>
          <t>Month</t>
        </is>
      </c>
      <c r="B7" s="9" t="inlineStr">
        <is>
          <t>Cash in</t>
        </is>
      </c>
      <c r="C7" s="9" t="inlineStr">
        <is>
          <t>Revenue recognised</t>
        </is>
      </c>
      <c r="D7" s="9" t="inlineStr">
        <is>
          <t>Deferred at month end</t>
        </is>
      </c>
      <c r="E7" s="9" t="inlineStr"/>
    </row>
    <row r="8">
      <c r="A8" s="10" t="n">
        <v>1</v>
      </c>
      <c r="B8" s="11">
        <f>IF(A8=1,$B$5,0)</f>
        <v/>
      </c>
      <c r="C8" s="11">
        <f>$B$5/12</f>
        <v/>
      </c>
      <c r="D8" s="11">
        <f>$B$5-A8*$B$5/12</f>
        <v/>
      </c>
    </row>
    <row r="9">
      <c r="A9" s="10" t="n">
        <v>2</v>
      </c>
      <c r="B9" s="11">
        <f>IF(A9=1,$B$5,0)</f>
        <v/>
      </c>
      <c r="C9" s="11">
        <f>$B$5/12</f>
        <v/>
      </c>
      <c r="D9" s="11">
        <f>$B$5-A9*$B$5/12</f>
        <v/>
      </c>
    </row>
    <row r="10">
      <c r="A10" s="10" t="n">
        <v>3</v>
      </c>
      <c r="B10" s="11">
        <f>IF(A10=1,$B$5,0)</f>
        <v/>
      </c>
      <c r="C10" s="11">
        <f>$B$5/12</f>
        <v/>
      </c>
      <c r="D10" s="11">
        <f>$B$5-A10*$B$5/12</f>
        <v/>
      </c>
    </row>
    <row r="11">
      <c r="A11" s="10" t="n">
        <v>4</v>
      </c>
      <c r="B11" s="11">
        <f>IF(A11=1,$B$5,0)</f>
        <v/>
      </c>
      <c r="C11" s="11">
        <f>$B$5/12</f>
        <v/>
      </c>
      <c r="D11" s="11">
        <f>$B$5-A11*$B$5/12</f>
        <v/>
      </c>
    </row>
    <row r="12">
      <c r="A12" s="10" t="n">
        <v>5</v>
      </c>
      <c r="B12" s="11">
        <f>IF(A12=1,$B$5,0)</f>
        <v/>
      </c>
      <c r="C12" s="11">
        <f>$B$5/12</f>
        <v/>
      </c>
      <c r="D12" s="11">
        <f>$B$5-A12*$B$5/12</f>
        <v/>
      </c>
    </row>
    <row r="13">
      <c r="A13" s="10" t="n">
        <v>6</v>
      </c>
      <c r="B13" s="11">
        <f>IF(A13=1,$B$5,0)</f>
        <v/>
      </c>
      <c r="C13" s="11">
        <f>$B$5/12</f>
        <v/>
      </c>
      <c r="D13" s="11">
        <f>$B$5-A13*$B$5/12</f>
        <v/>
      </c>
    </row>
    <row r="14">
      <c r="A14" s="10" t="n">
        <v>7</v>
      </c>
      <c r="B14" s="11">
        <f>IF(A14=1,$B$5,0)</f>
        <v/>
      </c>
      <c r="C14" s="11">
        <f>$B$5/12</f>
        <v/>
      </c>
      <c r="D14" s="11">
        <f>$B$5-A14*$B$5/12</f>
        <v/>
      </c>
    </row>
    <row r="15">
      <c r="A15" s="10" t="n">
        <v>8</v>
      </c>
      <c r="B15" s="11">
        <f>IF(A15=1,$B$5,0)</f>
        <v/>
      </c>
      <c r="C15" s="11">
        <f>$B$5/12</f>
        <v/>
      </c>
      <c r="D15" s="11">
        <f>$B$5-A15*$B$5/12</f>
        <v/>
      </c>
    </row>
    <row r="16">
      <c r="A16" s="10" t="n">
        <v>9</v>
      </c>
      <c r="B16" s="11">
        <f>IF(A16=1,$B$5,0)</f>
        <v/>
      </c>
      <c r="C16" s="11">
        <f>$B$5/12</f>
        <v/>
      </c>
      <c r="D16" s="11">
        <f>$B$5-A16*$B$5/12</f>
        <v/>
      </c>
    </row>
    <row r="17">
      <c r="A17" s="10" t="n">
        <v>10</v>
      </c>
      <c r="B17" s="11">
        <f>IF(A17=1,$B$5,0)</f>
        <v/>
      </c>
      <c r="C17" s="11">
        <f>$B$5/12</f>
        <v/>
      </c>
      <c r="D17" s="11">
        <f>$B$5-A17*$B$5/12</f>
        <v/>
      </c>
    </row>
    <row r="18">
      <c r="A18" s="10" t="n">
        <v>11</v>
      </c>
      <c r="B18" s="11">
        <f>IF(A18=1,$B$5,0)</f>
        <v/>
      </c>
      <c r="C18" s="11">
        <f>$B$5/12</f>
        <v/>
      </c>
      <c r="D18" s="11">
        <f>$B$5-A18*$B$5/12</f>
        <v/>
      </c>
    </row>
    <row r="19">
      <c r="A19" s="10" t="n">
        <v>12</v>
      </c>
      <c r="B19" s="11">
        <f>IF(A19=1,$B$5,0)</f>
        <v/>
      </c>
      <c r="C19" s="11">
        <f>$B$5/12</f>
        <v/>
      </c>
      <c r="D19" s="11">
        <f>$B$5-A19*$B$5/12</f>
        <v/>
      </c>
    </row>
    <row r="20">
      <c r="A20" s="12" t="inlineStr">
        <is>
          <t>The year</t>
        </is>
      </c>
      <c r="B20" s="13">
        <f>SUM(B8:B19)</f>
        <v/>
      </c>
      <c r="C20" s="13">
        <f>SUM(C8:C19)</f>
        <v/>
      </c>
    </row>
  </sheetData>
  <mergeCells count="1">
    <mergeCell ref="A3:E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Deferred income at steady state</t>
        </is>
      </c>
    </row>
    <row r="5" ht="19" customHeight="1">
      <c r="A5" s="14" t="inlineStr">
        <is>
          <t xml:space="preserve">  The book</t>
        </is>
      </c>
      <c r="B5" s="15" t="n"/>
      <c r="C5" s="15" t="n"/>
    </row>
    <row r="6">
      <c r="A6" s="6" t="inlineStr">
        <is>
          <t>Customers</t>
        </is>
      </c>
      <c r="B6" s="16" t="n">
        <v>200</v>
      </c>
      <c r="C6" s="8" t="inlineStr"/>
    </row>
    <row r="7">
      <c r="A7" s="6" t="inlineStr">
        <is>
          <t>Share billed annually</t>
        </is>
      </c>
      <c r="B7" s="17" t="n">
        <v>0.4</v>
      </c>
      <c r="C7" s="8" t="inlineStr">
        <is>
          <t>Anniversaries spread through the year.</t>
        </is>
      </c>
    </row>
    <row r="8">
      <c r="A8" s="6" t="inlineStr">
        <is>
          <t>ARPA, a month</t>
        </is>
      </c>
      <c r="B8" s="18" t="n">
        <v>200</v>
      </c>
      <c r="C8" s="8" t="inlineStr"/>
    </row>
    <row r="10" ht="19" customHeight="1">
      <c r="A10" s="14" t="inlineStr">
        <is>
          <t xml:space="preserve">  The balance</t>
        </is>
      </c>
      <c r="B10" s="15" t="n"/>
      <c r="C10" s="15" t="n"/>
    </row>
    <row r="11">
      <c r="A11" s="6" t="inlineStr">
        <is>
          <t>Annual billings a year</t>
        </is>
      </c>
      <c r="B11" s="13">
        <f>$B$6*$B$7*$B$8*12</f>
        <v/>
      </c>
    </row>
    <row r="12">
      <c r="A12" s="19" t="inlineStr">
        <is>
          <t>Deferred income, steady state</t>
        </is>
      </c>
      <c r="B12" s="20">
        <f>$B$6*$B$7*$B$8*12/2</f>
        <v/>
      </c>
      <c r="C12" s="8" t="inlineStr">
        <is>
          <t>Half the annual value, on average, is still owed.</t>
        </is>
      </c>
    </row>
    <row r="14">
      <c r="A14" s="21" t="inlineStr">
        <is>
          <t>Deferred income is real money and a real liability at once: spend it as if earned and the refund clause finds you. The CFO hub's three-statement model carries the same logic at full scale.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2026-08-18T12:04:52Z</dcterms:created>
  <dcterms:modified xmlns:dcterms="http://purl.org/dc/terms/" xmlns:xsi="http://www.w3.org/2001/XMLSchema-instance" xsi:type="dcterms:W3CDTF">2026-08-18T12:04:52Z</dcterms:modified>
</cp:coreProperties>
</file>