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What it cost you" sheetId="2" state="visible" r:id="rId2"/>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6" fontId="8" fillId="3" borderId="1" pivotButton="0" quotePrefix="0" xfId="0"/>
    <xf numFmtId="164" fontId="8" fillId="4" borderId="1" pivotButton="0" quotePrefix="0" xfId="0"/>
    <xf numFmtId="166" fontId="8" fillId="4" borderId="1" pivotButton="0" quotePrefix="0" xfId="0"/>
    <xf numFmtId="0" fontId="8" fillId="0" borderId="0" pivotButton="0" quotePrefix="0" xfId="0"/>
    <xf numFmtId="164" fontId="9" fillId="4" borderId="1" pivotButton="0" quotePrefix="0" xfId="0"/>
    <xf numFmtId="165" fontId="8"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1"/>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Reverse Charge Cash Flow Calculator</t>
        </is>
      </c>
    </row>
    <row r="3">
      <c r="A3" s="3" t="inlineStr">
        <is>
          <t>What the reverse charge took out of your working capital, and what to do about it.</t>
        </is>
      </c>
    </row>
    <row r="5">
      <c r="B5" s="4" t="inlineStr">
        <is>
          <t>You used to hold the VAT</t>
        </is>
      </c>
    </row>
    <row r="6" ht="30" customHeight="1">
      <c r="B6" s="5" t="inlineStr">
        <is>
          <t>Before 1 March 2021 a subcontractor charged VAT on every invoice, collected it, and held it until the VAT return fell due. On quarterly returns that is up to four months and a bit.</t>
        </is>
      </c>
    </row>
    <row r="8" ht="30" customHeight="1">
      <c r="B8" s="5" t="inlineStr">
        <is>
          <t>It was never your money. But while it sat in your account it did the same job as an overdraft, for nothing.</t>
        </is>
      </c>
    </row>
    <row r="10">
      <c r="B10" s="4" t="inlineStr">
        <is>
          <t>How much it was, exactly</t>
        </is>
      </c>
    </row>
    <row r="11" ht="45" customHeight="1">
      <c r="B11" s="5" t="inlineStr">
        <is>
          <t>The average balance you were holding is the VAT arising each month multiplied by half the return period plus the payment lag. On quarterly returns, with payment due one month and seven days after the quarter ends, that works out at about 2.7 months of VAT.</t>
        </is>
      </c>
    </row>
    <row r="13" ht="30" customHeight="1">
      <c r="B13" s="5" t="inlineStr">
        <is>
          <t>So a subcontractor turning over £25,000 a month was holding around £13,700 that stopped arriving in March 2021. That is the number, and it did not come back.</t>
        </is>
      </c>
    </row>
    <row r="15">
      <c r="B15" s="4" t="inlineStr">
        <is>
          <t>What to do about it</t>
        </is>
      </c>
    </row>
    <row r="16" ht="45" customHeight="1">
      <c r="B16" s="5" t="inlineStr">
        <is>
          <t>Two things. If your sales are now mostly reverse charged and you still pay VAT on materials, you are probably in a repayment position every quarter. Switching to monthly returns gets that money back three times as often.</t>
        </is>
      </c>
    </row>
    <row r="18" ht="30" customHeight="1">
      <c r="B18" s="5" t="inlineStr">
        <is>
          <t>And if you have not repriced since 2021, the working capital your quotes assume is no longer there.</t>
        </is>
      </c>
    </row>
    <row r="20">
      <c r="B20" s="4" t="inlineStr">
        <is>
          <t>General information</t>
        </is>
      </c>
    </row>
    <row r="21" ht="30" customHeight="1">
      <c r="B21" s="5" t="inlineStr">
        <is>
          <t>Rules current for 2026/27 in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showGridLines="0" workbookViewId="0">
      <selection activeCell="A1" sqref="A1"/>
    </sheetView>
  </sheetViews>
  <sheetFormatPr baseColWidth="8" defaultRowHeight="15"/>
  <cols>
    <col width="44" customWidth="1" min="1" max="1"/>
    <col width="14" customWidth="1" min="2" max="2"/>
    <col width="56" customWidth="1" min="3" max="3"/>
  </cols>
  <sheetData>
    <row r="1">
      <c r="A1" s="1" t="inlineStr">
        <is>
          <t>ZAZEN TAX</t>
        </is>
      </c>
    </row>
    <row r="2">
      <c r="A2" s="2" t="inlineStr">
        <is>
          <t>The working capital that left</t>
        </is>
      </c>
    </row>
    <row r="5" ht="19" customHeight="1">
      <c r="A5" s="6" t="inlineStr">
        <is>
          <t xml:space="preserve">  Your sales</t>
        </is>
      </c>
      <c r="B5" s="7" t="n"/>
      <c r="C5" s="7" t="n"/>
    </row>
    <row r="6">
      <c r="A6" s="8" t="inlineStr">
        <is>
          <t>Monthly sales, excluding VAT</t>
        </is>
      </c>
      <c r="B6" s="9" t="n">
        <v>25000</v>
      </c>
      <c r="C6" s="10" t="inlineStr">
        <is>
          <t>The part now reverse charged.</t>
        </is>
      </c>
    </row>
    <row r="7">
      <c r="A7" s="8" t="inlineStr">
        <is>
          <t>VAT rate</t>
        </is>
      </c>
      <c r="B7" s="11" t="n">
        <v>0.2</v>
      </c>
      <c r="C7" s="10" t="inlineStr"/>
    </row>
    <row r="8">
      <c r="A8" s="8" t="inlineStr">
        <is>
          <t>Months in a VAT return period</t>
        </is>
      </c>
      <c r="B8" s="12" t="n">
        <v>3</v>
      </c>
      <c r="C8" s="10" t="inlineStr">
        <is>
          <t>3 for quarterly, 1 for monthly.</t>
        </is>
      </c>
    </row>
    <row r="9">
      <c r="A9" s="8" t="inlineStr">
        <is>
          <t>Months from period end to payment</t>
        </is>
      </c>
      <c r="B9" s="12" t="n">
        <v>1.233</v>
      </c>
      <c r="C9" s="10" t="inlineStr">
        <is>
          <t>One month and seven days is about 1.2.</t>
        </is>
      </c>
    </row>
    <row r="10">
      <c r="A10" s="8" t="inlineStr">
        <is>
          <t>Monthly running costs</t>
        </is>
      </c>
      <c r="B10" s="9" t="n">
        <v>21000</v>
      </c>
      <c r="C10" s="10" t="inlineStr">
        <is>
          <t>To express the loss in weeks of trading.</t>
        </is>
      </c>
    </row>
    <row r="12" ht="19" customHeight="1">
      <c r="A12" s="6" t="inlineStr">
        <is>
          <t xml:space="preserve">  What you used to hold</t>
        </is>
      </c>
      <c r="B12" s="7" t="n"/>
      <c r="C12" s="7" t="n"/>
    </row>
    <row r="13">
      <c r="A13" s="8" t="inlineStr">
        <is>
          <t>VAT arising each month</t>
        </is>
      </c>
      <c r="B13" s="13">
        <f>($B$6*$B$7)</f>
        <v/>
      </c>
    </row>
    <row r="14">
      <c r="A14" s="8" t="inlineStr">
        <is>
          <t>Average months you held it</t>
        </is>
      </c>
      <c r="B14" s="14">
        <f>($B$8/2+$B$9)</f>
        <v/>
      </c>
      <c r="C14" s="10" t="inlineStr">
        <is>
          <t>Half the return period, plus the payment lag.</t>
        </is>
      </c>
    </row>
    <row r="15">
      <c r="A15" s="15" t="inlineStr">
        <is>
          <t>Average balance you were holding</t>
        </is>
      </c>
      <c r="B15" s="16">
        <f>($B$6*$B$7)*($B$8/2+$B$9)</f>
        <v/>
      </c>
      <c r="C15" s="10" t="inlineStr">
        <is>
          <t>The working capital that stopped arriving in March 2021.</t>
        </is>
      </c>
    </row>
    <row r="16">
      <c r="A16" s="8" t="inlineStr">
        <is>
          <t xml:space="preserve">  as weeks of running costs</t>
        </is>
      </c>
      <c r="B16" s="14">
        <f>IFERROR(($B$6*$B$7)*($B$8/2+$B$9)/($B$10/4.333),0)</f>
        <v/>
      </c>
    </row>
    <row r="17">
      <c r="A17" s="8" t="inlineStr">
        <is>
          <t xml:space="preserve">  as a share of a year's sales</t>
        </is>
      </c>
      <c r="B17" s="17">
        <f>IFERROR(($B$6*$B$7)*($B$8/2+$B$9)/($B$6*12),"")</f>
        <v/>
      </c>
    </row>
    <row r="19" ht="19" customHeight="1">
      <c r="A19" s="6" t="inlineStr">
        <is>
          <t xml:space="preserve">  If you moved to monthly returns</t>
        </is>
      </c>
      <c r="B19" s="7" t="n"/>
      <c r="C19" s="7" t="n"/>
    </row>
    <row r="20">
      <c r="A20" s="8" t="inlineStr">
        <is>
          <t>Average months held, monthly returns</t>
        </is>
      </c>
      <c r="B20" s="14">
        <f>(1/2+$B$9)</f>
        <v/>
      </c>
    </row>
    <row r="21">
      <c r="A21" s="8" t="inlineStr">
        <is>
          <t>Difference in working capital</t>
        </is>
      </c>
      <c r="B21" s="13">
        <f>($B$6*$B$7)*(($B$8/2+$B$9)-(1/2+$B$9))</f>
        <v/>
      </c>
      <c r="C21" s="10" t="inlineStr">
        <is>
          <t>What quarterly costs you against monthly, if you are in a repayment position.</t>
        </is>
      </c>
    </row>
    <row r="22">
      <c r="A22" s="8" t="inlineStr">
        <is>
          <t>Repayments a year, quarterly against monthly</t>
        </is>
      </c>
      <c r="B22" s="14">
        <f>IFERROR(12/$B$8,0)</f>
        <v/>
      </c>
      <c r="C22" s="10" t="inlineStr">
        <is>
          <t>against 12</t>
        </is>
      </c>
    </row>
    <row r="24">
      <c r="A24" s="18" t="inlineStr">
        <is>
          <t>If your sales are reverse charged and you still pay VAT on materials, every return is a repayment claim. Monthly returns get it back three times as often.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2026-08-10T15:52:52Z</dcterms:created>
  <dcterms:modified xmlns:dcterms="http://purl.org/dc/terms/" xmlns:xsi="http://www.w3.org/2001/XMLSchema-instance" xsi:type="dcterms:W3CDTF">2026-08-10T15:52:52Z</dcterms:modified>
</cp:coreProperties>
</file>