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ee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3" fontId="8" fillId="3" borderId="1" pivotButton="0" quotePrefix="0" xfId="0"/>
    <xf numFmtId="165" fontId="8" fillId="4" borderId="1" pivotButton="0" quotePrefix="0" xfId="0"/>
    <xf numFmtId="164" fontId="8" fillId="4" borderId="1" pivotButton="0" quotePrefix="0" xfId="0"/>
    <xf numFmtId="0" fontId="8" fillId="0" borderId="0" pivotButton="0" quotePrefix="0" xfId="0"/>
    <xf numFmtId="165" fontId="9" fillId="4" borderId="1" pivotButton="0" quotePrefix="0" xfId="0"/>
    <xf numFmtId="10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Salon Bookkeeping Template</t>
        </is>
      </c>
    </row>
    <row r="3">
      <c r="A3" s="3" t="inlineStr">
        <is>
          <t>The week to a P and L: services, retail, rent, wages and the chair overheads.</t>
        </is>
      </c>
    </row>
    <row r="5">
      <c r="B5" s="4" t="inlineStr">
        <is>
          <t>Three splits that matter</t>
        </is>
      </c>
    </row>
    <row r="6" ht="30" customHeight="1">
      <c r="B6" s="5" t="inlineStr">
        <is>
          <t>Services against retail, card against cash, employed takings against rent. VAT strips on the way to the P and L, wages carry their full load, and the profit line is the honest one.</t>
        </is>
      </c>
    </row>
    <row r="8">
      <c r="B8" s="4" t="inlineStr">
        <is>
          <t>The demo week</t>
        </is>
      </c>
    </row>
    <row r="9" ht="30" customHeight="1">
      <c r="B9" s="5" t="inlineStr">
        <is>
          <t>Three employed columns at £1,560, £420 of retail and £300 of chair rent: £4,550 ex VAT in, £453 of profit out.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Wage floors and VAT rules follow the models verified against gov.uk,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One week, honestly</t>
        </is>
      </c>
    </row>
    <row r="4" ht="19" customHeight="1">
      <c r="A4" s="6" t="inlineStr">
        <is>
          <t xml:space="preserve">  In, inc VAT unless stated</t>
        </is>
      </c>
      <c r="B4" s="7" t="n"/>
      <c r="C4" s="7" t="n"/>
    </row>
    <row r="5">
      <c r="A5" s="8" t="inlineStr">
        <is>
          <t>Stylist one services</t>
        </is>
      </c>
      <c r="B5" s="9" t="n">
        <v>1560</v>
      </c>
      <c r="C5" s="10" t="inlineStr"/>
    </row>
    <row r="6">
      <c r="A6" s="8" t="inlineStr">
        <is>
          <t>Stylist two services</t>
        </is>
      </c>
      <c r="B6" s="9" t="n">
        <v>1560</v>
      </c>
      <c r="C6" s="10" t="inlineStr"/>
    </row>
    <row r="7">
      <c r="A7" s="8" t="inlineStr">
        <is>
          <t>Stylist three services</t>
        </is>
      </c>
      <c r="B7" s="9" t="n">
        <v>1560</v>
      </c>
      <c r="C7" s="10" t="inlineStr"/>
    </row>
    <row r="8">
      <c r="A8" s="8" t="inlineStr">
        <is>
          <t>Retail sales</t>
        </is>
      </c>
      <c r="B8" s="9" t="n">
        <v>420</v>
      </c>
      <c r="C8" s="10" t="inlineStr"/>
    </row>
    <row r="9">
      <c r="A9" s="8" t="inlineStr">
        <is>
          <t>Chair rent, ex VAT</t>
        </is>
      </c>
      <c r="B9" s="9" t="n">
        <v>300</v>
      </c>
      <c r="C9" s="10" t="inlineStr">
        <is>
          <t>Two chairs at £150; VAT added on the invoice.</t>
        </is>
      </c>
    </row>
    <row r="11" ht="19" customHeight="1">
      <c r="A11" s="6" t="inlineStr">
        <is>
          <t xml:space="preserve">  Out</t>
        </is>
      </c>
      <c r="B11" s="7" t="n"/>
      <c r="C11" s="7" t="n"/>
    </row>
    <row r="12">
      <c r="A12" s="8" t="inlineStr">
        <is>
          <t>Hourly rate</t>
        </is>
      </c>
      <c r="B12" s="11" t="n">
        <v>14</v>
      </c>
      <c r="C12" s="10" t="inlineStr"/>
    </row>
    <row r="13">
      <c r="A13" s="8" t="inlineStr">
        <is>
          <t>Employed hours, total</t>
        </is>
      </c>
      <c r="B13" s="12" t="n">
        <v>120</v>
      </c>
      <c r="C13" s="10" t="inlineStr"/>
    </row>
    <row r="14">
      <c r="A14" s="8" t="inlineStr">
        <is>
          <t>Product used, ex VAT</t>
        </is>
      </c>
      <c r="B14" s="9" t="n">
        <v>279</v>
      </c>
      <c r="C14" s="10" t="inlineStr"/>
    </row>
    <row r="15">
      <c r="A15" s="8" t="inlineStr">
        <is>
          <t>Overheads a week</t>
        </is>
      </c>
      <c r="B15" s="9" t="n">
        <v>1650</v>
      </c>
      <c r="C15" s="10" t="inlineStr">
        <is>
          <t>Rent, rates, utilities, insurance, software.</t>
        </is>
      </c>
    </row>
    <row r="17" ht="19" customHeight="1">
      <c r="A17" s="6" t="inlineStr">
        <is>
          <t xml:space="preserve">  The P and L</t>
        </is>
      </c>
      <c r="B17" s="7" t="n"/>
      <c r="C17" s="7" t="n"/>
    </row>
    <row r="18">
      <c r="A18" s="8" t="inlineStr">
        <is>
          <t>Revenue ex VAT</t>
        </is>
      </c>
      <c r="B18" s="13">
        <f>(B5+B6+B7+B8)/1.2+B9</f>
        <v/>
      </c>
    </row>
    <row r="19">
      <c r="A19" s="8" t="inlineStr">
        <is>
          <t>Loaded wages</t>
        </is>
      </c>
      <c r="B19" s="13">
        <f>(B12*1.1207+MAX(0,B12*1.1207-5000/2080)*0.15+MAX(0,B12*1.1207-6240/2080)*0.03)*B13</f>
        <v/>
      </c>
    </row>
    <row r="20">
      <c r="A20" s="8" t="inlineStr">
        <is>
          <t>Product</t>
        </is>
      </c>
      <c r="B20" s="14">
        <f>B14</f>
        <v/>
      </c>
    </row>
    <row r="21">
      <c r="A21" s="8" t="inlineStr">
        <is>
          <t>Overheads</t>
        </is>
      </c>
      <c r="B21" s="14">
        <f>B15</f>
        <v/>
      </c>
    </row>
    <row r="22">
      <c r="A22" s="15" t="inlineStr">
        <is>
          <t>Profit for the week</t>
        </is>
      </c>
      <c r="B22" s="16">
        <f>B18-B19-B20-B21</f>
        <v/>
      </c>
    </row>
    <row r="23">
      <c r="A23" s="8" t="inlineStr">
        <is>
          <t>Profit margin</t>
        </is>
      </c>
      <c r="B23" s="17">
        <f>IF(B18&gt;0,B22/B18,0)</f>
        <v/>
      </c>
    </row>
    <row r="25">
      <c r="A25" s="18" t="inlineStr">
        <is>
          <t>Retail and services both carry VAT; the rent line arrives ex VAT because the invoice adds it. If the profit line surprises you weekly, the diary and the menu need the per-hour tools.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2026-08-19T19:14:08Z</dcterms:created>
  <dcterms:modified xmlns:dcterms="http://purl.org/dc/terms/" xmlns:xsi="http://www.w3.org/2001/XMLSchema-instance" xsi:type="dcterms:W3CDTF">2026-08-19T19:14:08Z</dcterms:modified>
</cp:coreProperties>
</file>