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cost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£#,##0.00"/>
    <numFmt numFmtId="165" formatCode="£#,##0"/>
    <numFmt numFmtId="166" formatCode="0.0%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3" fontId="7" fillId="2" borderId="1" pivotButton="0" quotePrefix="0" xfId="0"/>
    <xf numFmtId="165" fontId="7" fillId="2" borderId="1" pivotButton="0" quotePrefix="0" xfId="0"/>
    <xf numFmtId="166" fontId="7" fillId="2" borderId="1" pivotButton="0" quotePrefix="0" xfId="0"/>
    <xf numFmtId="0" fontId="8" fillId="3" borderId="0" pivotButton="0" quotePrefix="0" xfId="0"/>
    <xf numFmtId="0" fontId="0" fillId="3" borderId="0" pivotButton="0" quotePrefix="0" xfId="0"/>
    <xf numFmtId="0" fontId="7" fillId="0" borderId="0" pivotButton="0" quotePrefix="0" xfId="0"/>
    <xf numFmtId="164" fontId="9" fillId="4" borderId="1" pivotButton="0" quotePrefix="0" xfId="0"/>
    <xf numFmtId="164" fontId="7" fillId="4" borderId="1" pivotButton="0" quotePrefix="0" xfId="0"/>
    <xf numFmtId="0" fontId="7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Salon Staff Cost and Commission Workbook</t>
        </is>
      </c>
    </row>
    <row r="3">
      <c r="A3" s="3" t="inlineStr">
        <is>
          <t>The loaded cost, the floors and the commission crossover.</t>
        </is>
      </c>
    </row>
    <row r="5">
      <c r="B5" s="4" t="inlineStr">
        <is>
          <t>The load is the truth</t>
        </is>
      </c>
    </row>
    <row r="6" ht="30" customHeight="1">
      <c r="B6" s="5" t="inlineStr">
        <is>
          <t>Holiday accrual, employer NIC and pension turn every headline wage into its real cost, and the minimum-wage floor sits under every commission model, checked weekly.</t>
        </is>
      </c>
    </row>
    <row r="8">
      <c r="B8" s="4" t="inlineStr">
        <is>
          <t>The demo</t>
        </is>
      </c>
    </row>
    <row r="9" ht="30" customHeight="1">
      <c r="B9" s="5" t="inlineStr">
        <is>
          <t>£14.00 loads to £18.06. At £1,560 of weekly takings, 45 per cent commission pays £585 against £560 basic, and the floor check still runs.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Wage floors and VAT rules follow the models verified against gov.uk,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8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Loaded, then compared</t>
        </is>
      </c>
    </row>
    <row r="5">
      <c r="A5" s="6" t="inlineStr">
        <is>
          <t>Hourly rate</t>
        </is>
      </c>
      <c r="B5" s="7" t="n">
        <v>14</v>
      </c>
      <c r="C5" s="8" t="inlineStr"/>
    </row>
    <row r="6">
      <c r="A6" s="6" t="inlineStr">
        <is>
          <t>Hours a week</t>
        </is>
      </c>
      <c r="B6" s="9" t="n">
        <v>40</v>
      </c>
      <c r="C6" s="8" t="inlineStr"/>
    </row>
    <row r="7">
      <c r="A7" s="6" t="inlineStr">
        <is>
          <t>Service takings a week, inc VAT</t>
        </is>
      </c>
      <c r="B7" s="10" t="n">
        <v>1560</v>
      </c>
      <c r="C7" s="8" t="inlineStr"/>
    </row>
    <row r="8">
      <c r="A8" s="6" t="inlineStr">
        <is>
          <t>Commission share</t>
        </is>
      </c>
      <c r="B8" s="11" t="n">
        <v>0.45</v>
      </c>
      <c r="C8" s="8" t="inlineStr"/>
    </row>
    <row r="10" ht="19" customHeight="1">
      <c r="A10" s="12" t="inlineStr">
        <is>
          <t xml:space="preserve">  The computation</t>
        </is>
      </c>
      <c r="B10" s="13" t="n"/>
      <c r="C10" s="13" t="n"/>
    </row>
    <row r="11">
      <c r="A11" s="14" t="inlineStr">
        <is>
          <t>Loaded hourly cost</t>
        </is>
      </c>
      <c r="B11" s="15">
        <f>B5*1.1207+MAX(0,B5*1.1207-5000/2080)*0.15+MAX(0,B5*1.1207-6240/2080)*0.03</f>
        <v/>
      </c>
    </row>
    <row r="12">
      <c r="A12" s="6" t="inlineStr">
        <is>
          <t>True weekly cost</t>
        </is>
      </c>
      <c r="B12" s="16">
        <f>B11*B6</f>
        <v/>
      </c>
    </row>
    <row r="13">
      <c r="A13" s="6" t="inlineStr">
        <is>
          <t>Basic pay for the week</t>
        </is>
      </c>
      <c r="B13" s="16">
        <f>B5*B6</f>
        <v/>
      </c>
    </row>
    <row r="14">
      <c r="A14" s="6" t="inlineStr">
        <is>
          <t>Commission pay</t>
        </is>
      </c>
      <c r="B14" s="16">
        <f>B7/1.2*B8</f>
        <v/>
      </c>
    </row>
    <row r="15">
      <c r="A15" s="6" t="inlineStr">
        <is>
          <t>Commission as hourly</t>
        </is>
      </c>
      <c r="B15" s="16">
        <f>B14/B6</f>
        <v/>
      </c>
    </row>
    <row r="16">
      <c r="A16" s="6" t="inlineStr">
        <is>
          <t>Floor check at £12.71</t>
        </is>
      </c>
      <c r="B16" s="17">
        <f>IF(B15&lt;12.71,"TOP UP REQUIRED","clears the floor")</f>
        <v/>
      </c>
    </row>
    <row r="18">
      <c r="A18" s="18" t="inlineStr">
        <is>
          <t>The floors from 1 April 2026: £12.71 at 21 plus, £10.85 at 18 to 20, £8.00 under 18 and apprentices. Commission averages against the floor across hours actually worked, every week.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2026-08-19T19:09:43Z</dcterms:created>
  <dcterms:modified xmlns:dcterms="http://purl.org/dc/terms/" xmlns:xsi="http://www.w3.org/2001/XMLSchema-instance" xsi:type="dcterms:W3CDTF">2026-08-19T19:09:43Z</dcterms:modified>
</cp:coreProperties>
</file>