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Section 24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165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Section 24 Calculator</t>
        </is>
      </c>
    </row>
    <row r="3">
      <c r="A3" s="3" t="inlineStr">
        <is>
          <t>Why a profitable landlord can owe more tax than they made.</t>
        </is>
      </c>
    </row>
    <row r="5">
      <c r="B5" s="4" t="inlineStr">
        <is>
          <t>Interest is not a deduction</t>
        </is>
      </c>
    </row>
    <row r="6" ht="30" customHeight="1">
      <c r="B6" s="5" t="inlineStr">
        <is>
          <t>Since 6 April 2020 no part of a dwelling-related loan is deducted from rental income. You are taxed on rent less running costs, and then given a reduction against the tax.</t>
        </is>
      </c>
    </row>
    <row r="8">
      <c r="B8" s="4" t="inlineStr">
        <is>
          <t>The reduction is the lower of three amounts</t>
        </is>
      </c>
    </row>
    <row r="9" ht="45" customHeight="1">
      <c r="B9" s="5" t="inlineStr">
        <is>
          <t>20 per cent of the lowest of: your finance costs, your property profits, and your adjusted total income. Not 20 per cent of the interest. Where profits cap it, the unused interest carries forward.</t>
        </is>
      </c>
    </row>
    <row r="11">
      <c r="B11" s="4" t="inlineStr">
        <is>
          <t>Who actually pays</t>
        </is>
      </c>
    </row>
    <row r="12" ht="30" customHeight="1">
      <c r="B12" s="5" t="inlineStr">
        <is>
          <t>Higher and additional rate landlords. At basic rate the reduction is worth what the deduction was, so nothing changes. Companies are not restricted at all.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0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Taxed on rent, not on profit</t>
        </is>
      </c>
    </row>
    <row r="5" ht="19" customHeight="1">
      <c r="A5" s="6" t="inlineStr">
        <is>
          <t xml:space="preserve">  Your figures</t>
        </is>
      </c>
      <c r="B5" s="7" t="n"/>
      <c r="C5" s="7" t="n"/>
    </row>
    <row r="6">
      <c r="A6" s="8" t="inlineStr">
        <is>
          <t>Rent received</t>
        </is>
      </c>
      <c r="B6" s="9" t="n">
        <v>24000</v>
      </c>
      <c r="C6" s="10" t="inlineStr"/>
    </row>
    <row r="7">
      <c r="A7" s="8" t="inlineStr">
        <is>
          <t>Running costs</t>
        </is>
      </c>
      <c r="B7" s="9" t="n">
        <v>4000</v>
      </c>
      <c r="C7" s="10" t="inlineStr"/>
    </row>
    <row r="8">
      <c r="A8" s="8" t="inlineStr">
        <is>
          <t>Mortgage interest</t>
        </is>
      </c>
      <c r="B8" s="9" t="n">
        <v>15000</v>
      </c>
      <c r="C8" s="10" t="inlineStr"/>
    </row>
    <row r="9">
      <c r="A9" s="8" t="inlineStr">
        <is>
          <t>Other income</t>
        </is>
      </c>
      <c r="B9" s="9" t="n">
        <v>45000</v>
      </c>
      <c r="C9" s="10" t="inlineStr"/>
    </row>
    <row r="10">
      <c r="A10" s="8" t="inlineStr">
        <is>
          <t>Finance costs brought forward</t>
        </is>
      </c>
      <c r="B10" s="9" t="n">
        <v>0</v>
      </c>
      <c r="C10" s="10" t="inlineStr">
        <is>
          <t>Unrelieved interest from an earlier year.</t>
        </is>
      </c>
    </row>
    <row r="12" ht="19" customHeight="1">
      <c r="A12" s="6" t="inlineStr">
        <is>
          <t xml:space="preserve">  What you are taxed on</t>
        </is>
      </c>
      <c r="B12" s="7" t="n"/>
      <c r="C12" s="7" t="n"/>
    </row>
    <row r="13">
      <c r="A13" s="8" t="inlineStr">
        <is>
          <t>Profit before interest</t>
        </is>
      </c>
      <c r="B13" s="11">
        <f>$B$6-$B$7</f>
        <v/>
      </c>
      <c r="C13" s="10" t="inlineStr">
        <is>
          <t>This is the figure the tax is charged on.</t>
        </is>
      </c>
    </row>
    <row r="14">
      <c r="A14" s="8" t="inlineStr">
        <is>
          <t>What you actually earned</t>
        </is>
      </c>
      <c r="B14" s="11">
        <f>$B$13-$B$8</f>
        <v/>
      </c>
    </row>
    <row r="16" ht="19" customHeight="1">
      <c r="A16" s="6" t="inlineStr">
        <is>
          <t xml:space="preserve">  The personal allowance</t>
        </is>
      </c>
      <c r="B16" s="7" t="n"/>
      <c r="C16" s="7" t="n"/>
    </row>
    <row r="17">
      <c r="A17" s="8" t="inlineStr">
        <is>
          <t>Total income</t>
        </is>
      </c>
      <c r="B17" s="11">
        <f>$B$9+$B$13</f>
        <v/>
      </c>
    </row>
    <row r="18">
      <c r="A18" s="8" t="inlineStr">
        <is>
          <t>Allowance on the total</t>
        </is>
      </c>
      <c r="B18" s="11">
        <f>MAX(0,12570-MAX(0,$B$17-100000)/2)</f>
        <v/>
      </c>
      <c r="C18" s="10" t="inlineStr">
        <is>
          <t>Withdrawn by £1 for every £2 over £100,000.</t>
        </is>
      </c>
    </row>
    <row r="19">
      <c r="A19" s="8" t="inlineStr">
        <is>
          <t>Allowance on the other income alone</t>
        </is>
      </c>
      <c r="B19" s="11">
        <f>MAX(0,12570-MAX(0,$B$9-100000)/2)</f>
        <v/>
      </c>
    </row>
    <row r="20">
      <c r="A20" s="8" t="inlineStr">
        <is>
          <t>Allowance if interest were deductible</t>
        </is>
      </c>
      <c r="B20" s="11">
        <f>MAX(0,12570-MAX(0,$B$9+$B$14-100000)/2)</f>
        <v/>
      </c>
    </row>
    <row r="22" ht="19" customHeight="1">
      <c r="A22" s="6" t="inlineStr">
        <is>
          <t xml:space="preserve">  The reduction</t>
        </is>
      </c>
      <c r="B22" s="7" t="n"/>
      <c r="C22" s="7" t="n"/>
    </row>
    <row r="23">
      <c r="A23" s="8" t="inlineStr">
        <is>
          <t>Finance costs available</t>
        </is>
      </c>
      <c r="B23" s="11">
        <f>$B$8+$B$10</f>
        <v/>
      </c>
    </row>
    <row r="24">
      <c r="A24" s="8" t="inlineStr">
        <is>
          <t>Property profits</t>
        </is>
      </c>
      <c r="B24" s="11">
        <f>MAX(0,$B$13)</f>
        <v/>
      </c>
    </row>
    <row r="25">
      <c r="A25" s="8" t="inlineStr">
        <is>
          <t>Adjusted total income</t>
        </is>
      </c>
      <c r="B25" s="11">
        <f>MAX(0,$B$17-$B$18)</f>
        <v/>
      </c>
    </row>
    <row r="26">
      <c r="A26" s="8" t="inlineStr">
        <is>
          <t>The lower of the three</t>
        </is>
      </c>
      <c r="B26" s="11">
        <f>MIN($B$23,$B$24,$B$25)</f>
        <v/>
      </c>
      <c r="C26" s="10" t="inlineStr">
        <is>
          <t>This is what the 20 per cent applies to.</t>
        </is>
      </c>
    </row>
    <row r="27">
      <c r="A27" s="8" t="inlineStr">
        <is>
          <t>Basic rate reduction</t>
        </is>
      </c>
      <c r="B27" s="11">
        <f>$B$26*0.2</f>
        <v/>
      </c>
    </row>
    <row r="28">
      <c r="A28" s="8" t="inlineStr">
        <is>
          <t>Carried forward</t>
        </is>
      </c>
      <c r="B28" s="11">
        <f>$B$23-$B$26</f>
        <v/>
      </c>
      <c r="C28" s="10" t="inlineStr">
        <is>
          <t>Relieved in a later year, if profits allow.</t>
        </is>
      </c>
    </row>
    <row r="30" ht="19" customHeight="1">
      <c r="A30" s="6" t="inlineStr">
        <is>
          <t xml:space="preserve">  The bill</t>
        </is>
      </c>
      <c r="B30" s="7" t="n"/>
      <c r="C30" s="7" t="n"/>
    </row>
    <row r="31">
      <c r="A31" s="8" t="inlineStr">
        <is>
          <t>Tax on everything</t>
        </is>
      </c>
      <c r="B31" s="11">
        <f>MIN(MAX(0,$B$17-$B$18),37700)*0.2+MIN(MAX(0,$B$17-$B$18-37700),74870)*0.4+MAX(0,$B$17-$B$18-37700-74870)*0.45</f>
        <v/>
      </c>
    </row>
    <row r="32">
      <c r="A32" s="8" t="inlineStr">
        <is>
          <t>Tax on the other income alone</t>
        </is>
      </c>
      <c r="B32" s="11">
        <f>MIN(MAX(0,$B$9-$B$19),37700)*0.2+MIN(MAX(0,$B$9-$B$19-37700),74870)*0.4+MAX(0,$B$9-$B$19-37700-74870)*0.45</f>
        <v/>
      </c>
    </row>
    <row r="33">
      <c r="A33" s="8" t="inlineStr">
        <is>
          <t>Tax on the property income</t>
        </is>
      </c>
      <c r="B33" s="11">
        <f>MAX(0,$B$31-$B$27)-$B$32</f>
        <v/>
      </c>
    </row>
    <row r="34">
      <c r="A34" s="8" t="inlineStr">
        <is>
          <t>If interest were still deductible</t>
        </is>
      </c>
      <c r="B34" s="11">
        <f>(MIN(MAX(0,$B$9+$B$14-$B$20),37700)*0.2+MIN(MAX(0,$B$9+$B$14-$B$20-37700),74870)*0.4+MAX(0,$B$9+$B$14-$B$20-37700-74870)*0.45)-$B$32</f>
        <v/>
      </c>
    </row>
    <row r="35">
      <c r="A35" s="12" t="inlineStr">
        <is>
          <t>What section 24 costs you</t>
        </is>
      </c>
      <c r="B35" s="13">
        <f>$B$33-$B$34</f>
        <v/>
      </c>
    </row>
    <row r="37">
      <c r="A37" s="8" t="inlineStr">
        <is>
          <t>Left after tax</t>
        </is>
      </c>
      <c r="B37" s="11">
        <f>$B$14-$B$33</f>
        <v/>
      </c>
    </row>
    <row r="38">
      <c r="A38" s="8" t="inlineStr">
        <is>
          <t xml:space="preserve">  tax as a share of what you earned</t>
        </is>
      </c>
      <c r="B38" s="14">
        <f>IFERROR($B$33/$B$14,"")</f>
        <v/>
      </c>
      <c r="C38" s="10" t="inlineStr">
        <is>
          <t>Over 100 per cent means the tax exceeds the profit.</t>
        </is>
      </c>
    </row>
    <row r="40">
      <c r="A40" s="15" t="inlineStr">
        <is>
          <t>A basic rate landlord sees nothing here, because 20 per cent of the interest is what the deduction was worth. It is higher rate landlords who pay.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2026-08-14T09:19:20Z</dcterms:created>
  <dcterms:modified xmlns:dcterms="http://purl.org/dc/terms/" xmlns:xsi="http://www.w3.org/2001/XMLSchema-instance" xsi:type="dcterms:W3CDTF">2026-08-14T09:19:20Z</dcterms:modified>
</cp:coreProperties>
</file>