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at to reserv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8" fillId="4" borderId="1" pivotButton="0" quotePrefix="0" xfId="0"/>
    <xf numFmtId="165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F0E2"/>
        </patternFill>
      </fill>
    </dxf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Tax Reserve Tracker</t>
        </is>
      </c>
    </row>
    <row r="3">
      <c r="A3" s="3" t="inlineStr">
        <is>
          <t>A percentage of every invoice into a second account, worked out from your actual liability rather than a rule of thumb.</t>
        </is>
      </c>
    </row>
    <row r="5">
      <c r="B5" s="4" t="inlineStr">
        <is>
          <t>Twenty per cent survives a steady year and not your first one</t>
        </is>
      </c>
    </row>
    <row r="6" ht="45" customHeight="1">
      <c r="B6" s="5" t="inlineStr">
        <is>
          <t>On £55,000 of profit the income tax and Class 4 come to about £11,789, which is 21 per cent of profit but only 18 per cent of turnover. Reserving a share of invoices and a share of profit are different sums, and people mix them up.</t>
        </is>
      </c>
    </row>
    <row r="8">
      <c r="B8" s="4" t="inlineStr">
        <is>
          <t>The first year is the one that breaks the rule of thumb</t>
        </is>
      </c>
    </row>
    <row r="9" ht="30" customHeight="1">
      <c r="B9" s="5" t="inlineStr">
        <is>
          <t>Because the first January carries a full year's tax plus the first payment on account. Reserving enough for one year's tax leaves you a half short on the day it is due.</t>
        </is>
      </c>
    </row>
    <row r="11">
      <c r="B11" s="4" t="inlineStr">
        <is>
          <t>What the sheet does</t>
        </is>
      </c>
    </row>
    <row r="12" ht="45" customHeight="1">
      <c r="B12" s="5" t="inlineStr">
        <is>
          <t>Takes your profit, works out the real liability, and converts it into a percentage of invoices to move across each month. Then it shows the first-year figure separately, because that is the one to plan for.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50" customWidth="1" min="3" max="3"/>
  </cols>
  <sheetData>
    <row r="1">
      <c r="A1" s="1" t="inlineStr">
        <is>
          <t>ZAZEN TAX</t>
        </is>
      </c>
    </row>
    <row r="2">
      <c r="A2" s="2" t="inlineStr">
        <is>
          <t>From profit to a percentage of invoices</t>
        </is>
      </c>
    </row>
    <row r="5" ht="19" customHeight="1">
      <c r="A5" s="6" t="inlineStr">
        <is>
          <t xml:space="preserve">  Your year</t>
        </is>
      </c>
      <c r="B5" s="7" t="n"/>
      <c r="C5" s="7" t="n"/>
    </row>
    <row r="6">
      <c r="A6" s="8" t="inlineStr">
        <is>
          <t>Profit for the year</t>
        </is>
      </c>
      <c r="B6" s="9" t="n">
        <v>55000</v>
      </c>
      <c r="C6" s="10" t="inlineStr">
        <is>
          <t>After costs, before tax.</t>
        </is>
      </c>
    </row>
    <row r="7">
      <c r="A7" s="8" t="inlineStr">
        <is>
          <t>Invoices for the year</t>
        </is>
      </c>
      <c r="B7" s="9" t="n">
        <v>64000</v>
      </c>
      <c r="C7" s="10" t="inlineStr"/>
    </row>
    <row r="8">
      <c r="A8" s="8" t="inlineStr">
        <is>
          <t>Personal allowance</t>
        </is>
      </c>
      <c r="B8" s="9" t="n">
        <v>12570</v>
      </c>
      <c r="C8" s="10" t="inlineStr"/>
    </row>
    <row r="9">
      <c r="A9" s="8" t="inlineStr">
        <is>
          <t>Basic rate band top</t>
        </is>
      </c>
      <c r="B9" s="9" t="n">
        <v>50270</v>
      </c>
      <c r="C9" s="10" t="inlineStr"/>
    </row>
    <row r="10">
      <c r="A10" s="8" t="inlineStr">
        <is>
          <t>Basic rate</t>
        </is>
      </c>
      <c r="B10" s="11" t="n">
        <v>0.2</v>
      </c>
      <c r="C10" s="10" t="inlineStr"/>
    </row>
    <row r="11">
      <c r="A11" s="8" t="inlineStr">
        <is>
          <t>Higher rate</t>
        </is>
      </c>
      <c r="B11" s="11" t="n">
        <v>0.4</v>
      </c>
      <c r="C11" s="10" t="inlineStr"/>
    </row>
    <row r="12">
      <c r="A12" s="8" t="inlineStr">
        <is>
          <t>Class 4 main rate</t>
        </is>
      </c>
      <c r="B12" s="11" t="n">
        <v>0.06</v>
      </c>
      <c r="C12" s="10" t="inlineStr"/>
    </row>
    <row r="13">
      <c r="A13" s="8" t="inlineStr">
        <is>
          <t>Class 4 upper rate</t>
        </is>
      </c>
      <c r="B13" s="11" t="n">
        <v>0.02</v>
      </c>
      <c r="C13" s="10" t="inlineStr"/>
    </row>
    <row r="15" ht="19" customHeight="1">
      <c r="A15" s="6" t="inlineStr">
        <is>
          <t xml:space="preserve">  What you will owe</t>
        </is>
      </c>
      <c r="B15" s="7" t="n"/>
      <c r="C15" s="7" t="n"/>
    </row>
    <row r="16">
      <c r="A16" s="8" t="inlineStr">
        <is>
          <t>Income tax</t>
        </is>
      </c>
      <c r="B16" s="12">
        <f>(MIN(MAX(0,$B$6-$B$8),$B$9-$B$8)*$B$10+MAX(0,$B$6-$B$9)*$B$11)</f>
        <v/>
      </c>
    </row>
    <row r="17">
      <c r="A17" s="8" t="inlineStr">
        <is>
          <t>Class 4 National Insurance</t>
        </is>
      </c>
      <c r="B17" s="12">
        <f>(MIN(MAX(0,$B$6-$B$8),$B$9-$B$8)*$B$12+MAX(0,$B$6-$B$9)*$B$13)</f>
        <v/>
      </c>
    </row>
    <row r="18">
      <c r="A18" s="13" t="inlineStr">
        <is>
          <t>Liability for the year</t>
        </is>
      </c>
      <c r="B18" s="14">
        <f>((MIN(MAX(0,$B$6-$B$8),$B$9-$B$8)*$B$10+MAX(0,$B$6-$B$9)*$B$11)+(MIN(MAX(0,$B$6-$B$8),$B$9-$B$8)*$B$12+MAX(0,$B$6-$B$9)*$B$13))</f>
        <v/>
      </c>
    </row>
    <row r="19">
      <c r="A19" s="8" t="inlineStr">
        <is>
          <t xml:space="preserve">  as a share of profit</t>
        </is>
      </c>
      <c r="B19" s="15">
        <f>IFERROR(((MIN(MAX(0,$B$6-$B$8),$B$9-$B$8)*$B$10+MAX(0,$B$6-$B$9)*$B$11)+(MIN(MAX(0,$B$6-$B$8),$B$9-$B$8)*$B$12+MAX(0,$B$6-$B$9)*$B$13))/$B$6,"")</f>
        <v/>
      </c>
    </row>
    <row r="20">
      <c r="A20" s="8" t="inlineStr">
        <is>
          <t xml:space="preserve">  as a share of invoices</t>
        </is>
      </c>
      <c r="B20" s="15">
        <f>IFERROR(((MIN(MAX(0,$B$6-$B$8),$B$9-$B$8)*$B$10+MAX(0,$B$6-$B$9)*$B$11)+(MIN(MAX(0,$B$6-$B$8),$B$9-$B$8)*$B$12+MAX(0,$B$6-$B$9)*$B$13))/$B$7,"")</f>
        <v/>
      </c>
      <c r="C20" s="10" t="inlineStr">
        <is>
          <t>This is the one to move across as invoices are paid.</t>
        </is>
      </c>
    </row>
    <row r="22" ht="19" customHeight="1">
      <c r="A22" s="6" t="inlineStr">
        <is>
          <t xml:space="preserve">  What to move across</t>
        </is>
      </c>
      <c r="B22" s="7" t="n"/>
      <c r="C22" s="7" t="n"/>
    </row>
    <row r="23">
      <c r="A23" s="13" t="inlineStr">
        <is>
          <t>Reserve this share of every invoice</t>
        </is>
      </c>
      <c r="B23" s="16">
        <f>IFERROR(((MIN(MAX(0,$B$6-$B$8),$B$9-$B$8)*$B$10+MAX(0,$B$6-$B$9)*$B$11)+(MIN(MAX(0,$B$6-$B$8),$B$9-$B$8)*$B$12+MAX(0,$B$6-$B$9)*$B$13))/$B$7,"")</f>
        <v/>
      </c>
    </row>
    <row r="24">
      <c r="A24" s="8" t="inlineStr">
        <is>
          <t xml:space="preserve">  a month, in a steady year</t>
        </is>
      </c>
      <c r="B24" s="12">
        <f>IFERROR(((MIN(MAX(0,$B$6-$B$8),$B$9-$B$8)*$B$10+MAX(0,$B$6-$B$9)*$B$11)+(MIN(MAX(0,$B$6-$B$8),$B$9-$B$8)*$B$12+MAX(0,$B$6-$B$9)*$B$13))/12,0)</f>
        <v/>
      </c>
    </row>
    <row r="25">
      <c r="A25" s="13" t="inlineStr">
        <is>
          <t>First year, including the payment on account</t>
        </is>
      </c>
      <c r="B25" s="14">
        <f>((MIN(MAX(0,$B$6-$B$8),$B$9-$B$8)*$B$10+MAX(0,$B$6-$B$9)*$B$11)+(MIN(MAX(0,$B$6-$B$8),$B$9-$B$8)*$B$12+MAX(0,$B$6-$B$9)*$B$13))*1.5</f>
        <v/>
      </c>
      <c r="C25" s="10" t="inlineStr">
        <is>
          <t>The January after your first year carries a full year plus a half.</t>
        </is>
      </c>
    </row>
    <row r="26">
      <c r="A26" s="8" t="inlineStr">
        <is>
          <t xml:space="preserve">  which is this share of invoices</t>
        </is>
      </c>
      <c r="B26" s="15">
        <f>IFERROR(((MIN(MAX(0,$B$6-$B$8),$B$9-$B$8)*$B$10+MAX(0,$B$6-$B$9)*$B$11)+(MIN(MAX(0,$B$6-$B$8),$B$9-$B$8)*$B$12+MAX(0,$B$6-$B$9)*$B$13))*1.5/$B$7,"")</f>
        <v/>
      </c>
    </row>
    <row r="27">
      <c r="A27" s="8" t="inlineStr">
        <is>
          <t xml:space="preserve">  a month, over the first year</t>
        </is>
      </c>
      <c r="B27" s="12">
        <f>IFERROR(((MIN(MAX(0,$B$6-$B$8),$B$9-$B$8)*$B$10+MAX(0,$B$6-$B$9)*$B$11)+(MIN(MAX(0,$B$6-$B$8),$B$9-$B$8)*$B$12+MAX(0,$B$6-$B$9)*$B$13))*1.5/12,0)</f>
        <v/>
      </c>
    </row>
    <row r="28">
      <c r="A28" s="8" t="inlineStr">
        <is>
          <t>If you reserved 20 per cent of invoices</t>
        </is>
      </c>
      <c r="B28" s="12">
        <f>$B$7*0.2</f>
        <v/>
      </c>
    </row>
    <row r="29">
      <c r="A29" s="13" t="inlineStr">
        <is>
          <t xml:space="preserve">  short by, in the first year</t>
        </is>
      </c>
      <c r="B29" s="14">
        <f>((MIN(MAX(0,$B$6-$B$8),$B$9-$B$8)*$B$10+MAX(0,$B$6-$B$9)*$B$11)+(MIN(MAX(0,$B$6-$B$8),$B$9-$B$8)*$B$12+MAX(0,$B$6-$B$9)*$B$13))*1.5-$B$7*0.2</f>
        <v/>
      </c>
    </row>
    <row r="31">
      <c r="A31" s="17" t="inlineStr">
        <is>
          <t>Move it on the day the invoice is paid, into an account you do not have a card for. The rule of thumb fails in the year it matters most.</t>
        </is>
      </c>
    </row>
  </sheetData>
  <conditionalFormatting sqref="B25">
    <cfRule type="cellIs" priority="1" operator="greaterThan" dxfId="0">
      <formula>0</formula>
    </cfRule>
  </conditionalFormatting>
  <conditionalFormatting sqref="B29">
    <cfRule type="cellIs" priority="2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2026-08-13T11:58:30Z</dcterms:created>
  <dcterms:modified xmlns:dcterms="http://purl.org/dc/terms/" xmlns:xsi="http://www.w3.org/2001/XMLSchema-instance" xsi:type="dcterms:W3CDTF">2026-08-13T11:58:30Z</dcterms:modified>
</cp:coreProperties>
</file>