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Monthl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mm yyyy"/>
    <numFmt numFmtId="166" formatCode="£#,##0.00"/>
    <numFmt numFmtId="167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EDF1F7"/>
      </patternFill>
    </fill>
    <fill>
      <patternFill patternType="solid">
        <fgColor rgb="00FFF6DC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165" fontId="6" fillId="0" borderId="1" pivotButton="0" quotePrefix="0" xfId="0"/>
    <xf numFmtId="0" fontId="7" fillId="2" borderId="1" pivotButton="0" quotePrefix="0" xfId="0"/>
    <xf numFmtId="166" fontId="7" fillId="3" borderId="1" pivotButton="0" quotePrefix="0" xfId="0"/>
    <xf numFmtId="166" fontId="7" fillId="2" borderId="1" pivotButton="0" quotePrefix="0" xfId="0"/>
    <xf numFmtId="0" fontId="6" fillId="2" borderId="1" pivotButton="0" quotePrefix="0" xfId="0"/>
    <xf numFmtId="166" fontId="6" fillId="2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167" fontId="6" fillId="2" borderId="1" pivotButton="0" quotePrefix="0" xfId="0"/>
    <xf numFmtId="0" fontId="3" fillId="0" borderId="0" applyAlignment="1" pivotButton="0" quotePrefix="0" xfId="0">
      <alignment vertical="center" wrapText="1"/>
    </xf>
    <xf numFmtId="0" fontId="6" fillId="0" borderId="0" pivotButton="0" quotePrefix="0" xfId="0"/>
    <xf numFmtId="166" fontId="9" fillId="2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Trades Bookkeeping Template</t>
        </is>
      </c>
    </row>
    <row r="3">
      <c r="A3" s="3" t="inlineStr">
        <is>
          <t>Twelve months of profit and loss, with CIS suffered kept where it belongs.</t>
        </is>
      </c>
    </row>
    <row r="5">
      <c r="B5" s="4" t="inlineStr">
        <is>
          <t>CIS suffered is not an expense</t>
        </is>
      </c>
    </row>
    <row r="6" ht="45" customHeight="1">
      <c r="B6" s="5" t="inlineStr">
        <is>
          <t>It is tax paid on account, in advance, on your behalf. It belongs on the balance sheet as a debtor until it is set against what you owe, not in the profit and loss as a cost of doing business.</t>
        </is>
      </c>
    </row>
    <row r="8" ht="45" customHeight="1">
      <c r="B8" s="5" t="inlineStr">
        <is>
          <t>Put it through as an expense and two things go wrong at once. Your profit is understated by the whole amount, and then you claim the same money again as a credit against your tax bill. That is the deduction counted twice.</t>
        </is>
      </c>
    </row>
    <row r="10">
      <c r="B10" s="4" t="inlineStr">
        <is>
          <t>It shows up as a business that looks unprofitable</t>
        </is>
      </c>
    </row>
    <row r="11" ht="30" customHeight="1">
      <c r="B11" s="5" t="inlineStr">
        <is>
          <t>Which matters beyond the tax return, because that is the figure a lender or a mortgage broker will look at.</t>
        </is>
      </c>
    </row>
    <row r="13">
      <c r="B13" s="4" t="inlineStr">
        <is>
          <t>Subcontractor costs are a cost</t>
        </is>
      </c>
    </row>
    <row r="14" ht="30" customHeight="1">
      <c r="B14" s="5" t="inlineStr">
        <is>
          <t>What you pay subcontractors is an expense, and the CIS you deduct from them is not yours either. You are holding it for HMRC.</t>
        </is>
      </c>
    </row>
    <row r="16">
      <c r="B16" s="4" t="inlineStr">
        <is>
          <t>The materials line</t>
        </is>
      </c>
    </row>
    <row r="17" ht="30" customHeight="1">
      <c r="B17" s="5" t="inlineStr">
        <is>
          <t>Materials bought for a job are cost of sales. Materials on the van that have not been used yet are stock at the year end, which is the adjustment most trades miss.</t>
        </is>
      </c>
    </row>
    <row r="19">
      <c r="B19" s="4" t="inlineStr">
        <is>
          <t>General information</t>
        </is>
      </c>
    </row>
    <row r="20" ht="30" customHeight="1">
      <c r="B20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>
      <c r="A1" s="1" t="inlineStr">
        <is>
          <t>ZAZEN TAX</t>
        </is>
      </c>
    </row>
    <row r="2">
      <c r="A2" s="2" t="inlineStr">
        <is>
          <t>Twelve months</t>
        </is>
      </c>
    </row>
    <row r="5">
      <c r="A5" s="3" t="inlineStr">
        <is>
          <t>Yellow is yours. CIS suffered is recorded but does not touch the profit.</t>
        </is>
      </c>
    </row>
    <row r="7">
      <c r="A7" s="6" t="inlineStr">
        <is>
          <t>Month</t>
        </is>
      </c>
      <c r="B7" s="7" t="n">
        <v>46113</v>
      </c>
      <c r="C7" s="7" t="n">
        <v>46143</v>
      </c>
      <c r="D7" s="7" t="n">
        <v>46174</v>
      </c>
      <c r="E7" s="7" t="n">
        <v>46204</v>
      </c>
      <c r="F7" s="7" t="n">
        <v>46235</v>
      </c>
      <c r="G7" s="7" t="n">
        <v>46266</v>
      </c>
      <c r="H7" s="7" t="n">
        <v>46296</v>
      </c>
      <c r="I7" s="7" t="n">
        <v>46327</v>
      </c>
      <c r="J7" s="7" t="n">
        <v>46357</v>
      </c>
      <c r="K7" s="7" t="n">
        <v>46388</v>
      </c>
      <c r="L7" s="7" t="n">
        <v>46419</v>
      </c>
      <c r="M7" s="7" t="n">
        <v>46447</v>
      </c>
      <c r="N7" s="6" t="inlineStr">
        <is>
          <t>Year</t>
        </is>
      </c>
    </row>
    <row r="8">
      <c r="A8" s="8" t="inlineStr">
        <is>
          <t>Turnover</t>
        </is>
      </c>
      <c r="B8" s="9" t="n">
        <v>14200</v>
      </c>
      <c r="C8" s="9" t="n">
        <v>16800</v>
      </c>
      <c r="D8" s="9" t="n">
        <v>15100</v>
      </c>
      <c r="E8" s="9" t="n">
        <v>18400</v>
      </c>
      <c r="F8" s="9" t="n">
        <v>21000</v>
      </c>
      <c r="G8" s="9" t="n">
        <v>19600</v>
      </c>
      <c r="H8" s="9" t="n">
        <v>17300</v>
      </c>
      <c r="I8" s="9" t="n">
        <v>12900</v>
      </c>
      <c r="J8" s="9" t="n">
        <v>16500</v>
      </c>
      <c r="K8" s="9" t="n">
        <v>20100</v>
      </c>
      <c r="L8" s="9" t="n">
        <v>18700</v>
      </c>
      <c r="M8" s="9" t="n">
        <v>22400</v>
      </c>
      <c r="N8" s="10">
        <f>SUM($B8:$M8)</f>
        <v/>
      </c>
    </row>
    <row r="9">
      <c r="A9" s="8" t="inlineStr">
        <is>
          <t>Materials</t>
        </is>
      </c>
      <c r="B9" s="9" t="n">
        <v>4828</v>
      </c>
      <c r="C9" s="9" t="n">
        <v>5712</v>
      </c>
      <c r="D9" s="9" t="n">
        <v>5134</v>
      </c>
      <c r="E9" s="9" t="n">
        <v>6256</v>
      </c>
      <c r="F9" s="9" t="n">
        <v>7140</v>
      </c>
      <c r="G9" s="9" t="n">
        <v>6664</v>
      </c>
      <c r="H9" s="9" t="n">
        <v>5882</v>
      </c>
      <c r="I9" s="9" t="n">
        <v>4386</v>
      </c>
      <c r="J9" s="9" t="n">
        <v>5610</v>
      </c>
      <c r="K9" s="9" t="n">
        <v>6834</v>
      </c>
      <c r="L9" s="9" t="n">
        <v>6358</v>
      </c>
      <c r="M9" s="9" t="n">
        <v>7616</v>
      </c>
      <c r="N9" s="10">
        <f>SUM($B9:$M9)</f>
        <v/>
      </c>
    </row>
    <row r="10">
      <c r="A10" s="8" t="inlineStr">
        <is>
          <t>Subcontractors</t>
        </is>
      </c>
      <c r="B10" s="9" t="n">
        <v>3692</v>
      </c>
      <c r="C10" s="9" t="n">
        <v>4368</v>
      </c>
      <c r="D10" s="9" t="n">
        <v>3926</v>
      </c>
      <c r="E10" s="9" t="n">
        <v>4784</v>
      </c>
      <c r="F10" s="9" t="n">
        <v>5460</v>
      </c>
      <c r="G10" s="9" t="n">
        <v>5096</v>
      </c>
      <c r="H10" s="9" t="n">
        <v>4498</v>
      </c>
      <c r="I10" s="9" t="n">
        <v>3354</v>
      </c>
      <c r="J10" s="9" t="n">
        <v>4290</v>
      </c>
      <c r="K10" s="9" t="n">
        <v>5226</v>
      </c>
      <c r="L10" s="9" t="n">
        <v>4862</v>
      </c>
      <c r="M10" s="9" t="n">
        <v>5824</v>
      </c>
      <c r="N10" s="10">
        <f>SUM($B10:$M10)</f>
        <v/>
      </c>
    </row>
    <row r="11">
      <c r="A11" s="11" t="inlineStr">
        <is>
          <t>Gross profit</t>
        </is>
      </c>
      <c r="B11" s="12">
        <f>B8-B9-B10</f>
        <v/>
      </c>
      <c r="C11" s="12">
        <f>C8-C9-C10</f>
        <v/>
      </c>
      <c r="D11" s="12">
        <f>D8-D9-D10</f>
        <v/>
      </c>
      <c r="E11" s="12">
        <f>E8-E9-E10</f>
        <v/>
      </c>
      <c r="F11" s="12">
        <f>F8-F9-F10</f>
        <v/>
      </c>
      <c r="G11" s="12">
        <f>G8-G9-G10</f>
        <v/>
      </c>
      <c r="H11" s="12">
        <f>H8-H9-H10</f>
        <v/>
      </c>
      <c r="I11" s="12">
        <f>I8-I9-I10</f>
        <v/>
      </c>
      <c r="J11" s="12">
        <f>J8-J9-J10</f>
        <v/>
      </c>
      <c r="K11" s="12">
        <f>K8-K9-K10</f>
        <v/>
      </c>
      <c r="L11" s="12">
        <f>L8-L9-L10</f>
        <v/>
      </c>
      <c r="M11" s="12">
        <f>M8-M9-M10</f>
        <v/>
      </c>
      <c r="N11" s="12">
        <f>SUM($B11:$M11)</f>
        <v/>
      </c>
    </row>
    <row r="12">
      <c r="A12" s="8" t="inlineStr">
        <is>
          <t>Wages</t>
        </is>
      </c>
      <c r="B12" s="9" t="n">
        <v>3400</v>
      </c>
      <c r="C12" s="9" t="n">
        <v>3400</v>
      </c>
      <c r="D12" s="9" t="n">
        <v>3400</v>
      </c>
      <c r="E12" s="9" t="n">
        <v>3400</v>
      </c>
      <c r="F12" s="9" t="n">
        <v>3400</v>
      </c>
      <c r="G12" s="9" t="n">
        <v>3400</v>
      </c>
      <c r="H12" s="9" t="n">
        <v>3400</v>
      </c>
      <c r="I12" s="9" t="n">
        <v>3400</v>
      </c>
      <c r="J12" s="9" t="n">
        <v>3400</v>
      </c>
      <c r="K12" s="9" t="n">
        <v>3400</v>
      </c>
      <c r="L12" s="9" t="n">
        <v>3400</v>
      </c>
      <c r="M12" s="9" t="n">
        <v>3400</v>
      </c>
      <c r="N12" s="10">
        <f>SUM($B12:$M12)</f>
        <v/>
      </c>
    </row>
    <row r="13">
      <c r="A13" s="8" t="inlineStr">
        <is>
          <t>Overheads</t>
        </is>
      </c>
      <c r="B13" s="9" t="n">
        <v>1900</v>
      </c>
      <c r="C13" s="9" t="n">
        <v>1900</v>
      </c>
      <c r="D13" s="9" t="n">
        <v>1900</v>
      </c>
      <c r="E13" s="9" t="n">
        <v>1900</v>
      </c>
      <c r="F13" s="9" t="n">
        <v>1900</v>
      </c>
      <c r="G13" s="9" t="n">
        <v>1900</v>
      </c>
      <c r="H13" s="9" t="n">
        <v>1900</v>
      </c>
      <c r="I13" s="9" t="n">
        <v>1900</v>
      </c>
      <c r="J13" s="9" t="n">
        <v>1900</v>
      </c>
      <c r="K13" s="9" t="n">
        <v>1900</v>
      </c>
      <c r="L13" s="9" t="n">
        <v>1900</v>
      </c>
      <c r="M13" s="9" t="n">
        <v>1900</v>
      </c>
      <c r="N13" s="10">
        <f>SUM($B13:$M13)</f>
        <v/>
      </c>
    </row>
    <row r="14">
      <c r="A14" s="11" t="inlineStr">
        <is>
          <t>Profit before tax</t>
        </is>
      </c>
      <c r="B14" s="12">
        <f>B11-B12-B13</f>
        <v/>
      </c>
      <c r="C14" s="12">
        <f>C11-C12-C13</f>
        <v/>
      </c>
      <c r="D14" s="12">
        <f>D11-D12-D13</f>
        <v/>
      </c>
      <c r="E14" s="12">
        <f>E11-E12-E13</f>
        <v/>
      </c>
      <c r="F14" s="12">
        <f>F11-F12-F13</f>
        <v/>
      </c>
      <c r="G14" s="12">
        <f>G11-G12-G13</f>
        <v/>
      </c>
      <c r="H14" s="12">
        <f>H11-H12-H13</f>
        <v/>
      </c>
      <c r="I14" s="12">
        <f>I11-I12-I13</f>
        <v/>
      </c>
      <c r="J14" s="12">
        <f>J11-J12-J13</f>
        <v/>
      </c>
      <c r="K14" s="12">
        <f>K11-K12-K13</f>
        <v/>
      </c>
      <c r="L14" s="12">
        <f>L11-L12-L13</f>
        <v/>
      </c>
      <c r="M14" s="12">
        <f>M11-M12-M13</f>
        <v/>
      </c>
      <c r="N14" s="12">
        <f>SUM($B14:$M14)</f>
        <v/>
      </c>
    </row>
    <row r="16" ht="19" customHeight="1">
      <c r="A16" s="13" t="inlineStr">
        <is>
          <t xml:space="preserve">  Recorded, but not a cost</t>
        </is>
      </c>
      <c r="B16" s="14" t="n"/>
      <c r="C16" s="14" t="n"/>
      <c r="D16" s="14" t="n"/>
      <c r="E16" s="14" t="n"/>
      <c r="F16" s="14" t="n"/>
      <c r="G16" s="14" t="n"/>
      <c r="H16" s="14" t="n"/>
      <c r="I16" s="14" t="n"/>
      <c r="J16" s="14" t="n"/>
      <c r="K16" s="14" t="n"/>
      <c r="L16" s="14" t="n"/>
      <c r="M16" s="14" t="n"/>
      <c r="N16" s="14" t="n"/>
    </row>
    <row r="17">
      <c r="A17" s="8" t="inlineStr">
        <is>
          <t>CIS suffered</t>
        </is>
      </c>
      <c r="B17" s="9" t="n">
        <v>1704</v>
      </c>
      <c r="C17" s="9" t="n">
        <v>2016</v>
      </c>
      <c r="D17" s="9" t="n">
        <v>1812</v>
      </c>
      <c r="E17" s="9" t="n">
        <v>2208</v>
      </c>
      <c r="F17" s="9" t="n">
        <v>2520</v>
      </c>
      <c r="G17" s="9" t="n">
        <v>2352</v>
      </c>
      <c r="H17" s="9" t="n">
        <v>2076</v>
      </c>
      <c r="I17" s="9" t="n">
        <v>1548</v>
      </c>
      <c r="J17" s="9" t="n">
        <v>1980</v>
      </c>
      <c r="K17" s="9" t="n">
        <v>2412</v>
      </c>
      <c r="L17" s="9" t="n">
        <v>2244</v>
      </c>
      <c r="M17" s="9" t="n">
        <v>2688</v>
      </c>
      <c r="N17" s="10">
        <f>SUM($B17:$M17)</f>
        <v/>
      </c>
    </row>
    <row r="19">
      <c r="A19" s="15" t="inlineStr">
        <is>
          <t>Gross margin</t>
        </is>
      </c>
      <c r="B19" s="16">
        <f>IFERROR($N11/$N8,"")</f>
        <v/>
      </c>
    </row>
    <row r="20">
      <c r="A20" s="15" t="inlineStr">
        <is>
          <t>Net margin</t>
        </is>
      </c>
      <c r="B20" s="16">
        <f>IFERROR($N14/$N8,"")</f>
        <v/>
      </c>
    </row>
    <row r="21">
      <c r="A21" s="15" t="inlineStr">
        <is>
          <t>CIS suffered in the year</t>
        </is>
      </c>
      <c r="B21" s="12">
        <f>$N17</f>
        <v/>
      </c>
      <c r="C21" s="17" t="inlineStr">
        <is>
          <t>Set this against your tax bill. It is not an expense.</t>
        </is>
      </c>
    </row>
    <row r="22">
      <c r="A22" s="18" t="inlineStr">
        <is>
          <t>Profit if you wrongly expensed the CIS</t>
        </is>
      </c>
      <c r="B22" s="19">
        <f>$N14-$N17</f>
        <v/>
      </c>
    </row>
    <row r="23">
      <c r="A23" s="15" t="inlineStr">
        <is>
          <t xml:space="preserve">  understating profit by</t>
        </is>
      </c>
      <c r="B23" s="16">
        <f>IFERROR($N17/$N14,"")</f>
        <v/>
      </c>
      <c r="C23" s="17" t="inlineStr">
        <is>
          <t>And then claiming the same money again as a credit.</t>
        </is>
      </c>
    </row>
    <row r="25">
      <c r="A25" s="20" t="inlineStr">
        <is>
          <t>CIS suffered is a debtor, not a cost. It is money already paid towards a bill you have not had yet.</t>
        </is>
      </c>
    </row>
  </sheetData>
  <conditionalFormatting sqref="B22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2026-08-10T16:57:41Z</dcterms:created>
  <dcterms:modified xmlns:dcterms="http://purl.org/dc/terms/" xmlns:xsi="http://www.w3.org/2001/XMLSchema-instance" xsi:type="dcterms:W3CDTF">2026-08-10T16:57:41Z</dcterms:modified>
</cp:coreProperties>
</file>