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hi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True Cost of a Hire</t>
        </is>
      </c>
    </row>
    <row r="3">
      <c r="A3" s="3" t="inlineStr">
        <is>
          <t>The run rate, the first year, and the revenue that has to pay for both.</t>
        </is>
      </c>
    </row>
    <row r="5">
      <c r="B5" s="4" t="inlineStr">
        <is>
          <t>What sits on top of the salary</t>
        </is>
      </c>
    </row>
    <row r="6" ht="45" customHeight="1">
      <c r="B6" s="5" t="inlineStr">
        <is>
          <t>Employer National Insurance at 15 per cent above £5,000, the 3 per cent minimum pension and the recurring software, and in year one the recruitment and the kit. The demo £60,000 hire runs at £71,250 and costs £83,250 in year one.</t>
        </is>
      </c>
    </row>
    <row r="8">
      <c r="B8" s="4" t="inlineStr">
        <is>
          <t>The number that decides the hire</t>
        </is>
      </c>
    </row>
    <row r="9" ht="30" customHeight="1">
      <c r="B9" s="5" t="inlineStr">
        <is>
          <t>Revenue to cover the run rate at your margin. At 55 per cent that is £129,545 a year, which is the honest size of the decision.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 revenue target wearing a job title</t>
        </is>
      </c>
    </row>
    <row r="5" ht="19" customHeight="1">
      <c r="A5" s="6" t="inlineStr">
        <is>
          <t xml:space="preserve">  The offer</t>
        </is>
      </c>
      <c r="B5" s="7" t="n"/>
      <c r="C5" s="7" t="n"/>
    </row>
    <row r="6">
      <c r="A6" s="8" t="inlineStr">
        <is>
          <t>Salary</t>
        </is>
      </c>
      <c r="B6" s="9" t="n">
        <v>60000</v>
      </c>
      <c r="C6" s="10" t="inlineStr"/>
    </row>
    <row r="7">
      <c r="A7" s="8" t="inlineStr">
        <is>
          <t>Recruitment cost</t>
        </is>
      </c>
      <c r="B7" s="9" t="n">
        <v>9000</v>
      </c>
      <c r="C7" s="10" t="inlineStr">
        <is>
          <t>Agency fee, or the time cost of doing it yourselves.</t>
        </is>
      </c>
    </row>
    <row r="8">
      <c r="A8" s="8" t="inlineStr">
        <is>
          <t>Equipment and setup</t>
        </is>
      </c>
      <c r="B8" s="9" t="n">
        <v>3000</v>
      </c>
      <c r="C8" s="10" t="inlineStr"/>
    </row>
    <row r="9">
      <c r="A9" s="8" t="inlineStr">
        <is>
          <t>Software and other, a year</t>
        </is>
      </c>
      <c r="B9" s="9" t="n">
        <v>1200</v>
      </c>
      <c r="C9" s="10" t="inlineStr"/>
    </row>
    <row r="10">
      <c r="A10" s="8" t="inlineStr">
        <is>
          <t>Your contribution margin</t>
        </is>
      </c>
      <c r="B10" s="11" t="n">
        <v>0.55</v>
      </c>
      <c r="C10" s="10" t="inlineStr">
        <is>
          <t>From the Unit Economics Calculator.</t>
        </is>
      </c>
    </row>
    <row r="12" ht="19" customHeight="1">
      <c r="A12" s="6" t="inlineStr">
        <is>
          <t xml:space="preserve">  What the employer pays</t>
        </is>
      </c>
      <c r="B12" s="7" t="n"/>
      <c r="C12" s="7" t="n"/>
    </row>
    <row r="13">
      <c r="A13" s="8" t="inlineStr">
        <is>
          <t>Employer National Insurance</t>
        </is>
      </c>
      <c r="B13" s="12">
        <f>MAX(0,$B$6-5000)*0.15</f>
        <v/>
      </c>
      <c r="C13" s="10" t="inlineStr">
        <is>
          <t>15 per cent above £5,000.</t>
        </is>
      </c>
    </row>
    <row r="14">
      <c r="A14" s="8" t="inlineStr">
        <is>
          <t>Minimum pension</t>
        </is>
      </c>
      <c r="B14" s="12">
        <f>$B$6*0.03</f>
        <v/>
      </c>
    </row>
    <row r="15">
      <c r="A15" s="13" t="inlineStr">
        <is>
          <t>Annual run rate</t>
        </is>
      </c>
      <c r="B15" s="14">
        <f>$B$6+MAX(0,$B$6-5000)*0.15+$B$6*0.03+$B$9</f>
        <v/>
      </c>
    </row>
    <row r="16">
      <c r="A16" s="8" t="inlineStr">
        <is>
          <t xml:space="preserve">  a month</t>
        </is>
      </c>
      <c r="B16" s="12">
        <f>$B$15/12</f>
        <v/>
      </c>
    </row>
    <row r="17">
      <c r="A17" s="8" t="inlineStr">
        <is>
          <t>First year, with recruitment and kit</t>
        </is>
      </c>
      <c r="B17" s="12">
        <f>$B$15+$B$7+$B$8</f>
        <v/>
      </c>
    </row>
    <row r="18">
      <c r="A18" s="8" t="inlineStr">
        <is>
          <t xml:space="preserve">  uplift over the salary</t>
        </is>
      </c>
      <c r="B18" s="15">
        <f>IFERROR($B$17/$B$6-1,"")</f>
        <v/>
      </c>
    </row>
    <row r="20" ht="19" customHeight="1">
      <c r="A20" s="6" t="inlineStr">
        <is>
          <t xml:space="preserve">  What has to pay for it</t>
        </is>
      </c>
      <c r="B20" s="7" t="n"/>
      <c r="C20" s="7" t="n"/>
    </row>
    <row r="21">
      <c r="A21" s="13" t="inlineStr">
        <is>
          <t>Revenue to cover the run rate</t>
        </is>
      </c>
      <c r="B21" s="14">
        <f>IFERROR($B$15/$B$10,"")</f>
        <v/>
      </c>
    </row>
    <row r="22">
      <c r="A22" s="8" t="inlineStr">
        <is>
          <t>Revenue to cover year one</t>
        </is>
      </c>
      <c r="B22" s="12">
        <f>IFERROR($B$17/$B$10,"")</f>
        <v/>
      </c>
    </row>
    <row r="24">
      <c r="A24" s="16" t="inlineStr">
        <is>
          <t>If nobody in the room can say where that revenue comes from, that is the conversation to have before the offer letter goes out.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2026-08-15T13:45:20Z</dcterms:created>
  <dcterms:modified xmlns:dcterms="http://purl.org/dc/terms/" xmlns:xsi="http://www.w3.org/2001/XMLSchema-instance" xsi:type="dcterms:W3CDTF">2026-08-15T13:45:20Z</dcterms:modified>
</cp:coreProperties>
</file>