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The leak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£#,##0"/>
  </numFmts>
  <fonts count="11">
    <font>
      <name val="Calibri"/>
      <family val="2"/>
      <color theme="1"/>
      <sz val="11"/>
      <scheme val="minor"/>
    </font>
    <font>
      <name val="Calibri"/>
      <b val="1"/>
      <color rgb="006B7280"/>
      <sz val="9"/>
    </font>
    <font>
      <name val="Calibri"/>
      <b val="1"/>
      <color rgb="001F2A37"/>
      <sz val="16"/>
    </font>
    <font>
      <name val="Calibri"/>
      <color rgb="006B7280"/>
      <sz val="9"/>
    </font>
    <font>
      <name val="Calibri"/>
      <b val="1"/>
      <color rgb="001F2A37"/>
      <sz val="11"/>
    </font>
    <font>
      <name val="Calibri"/>
      <color rgb="00333333"/>
      <sz val="10"/>
    </font>
    <font>
      <name val="Calibri"/>
      <color rgb="001F2A37"/>
      <sz val="10"/>
    </font>
    <font>
      <name val="Calibri"/>
      <b val="1"/>
      <color rgb="001F2A37"/>
      <sz val="10"/>
    </font>
    <font>
      <name val="Calibri"/>
      <b val="1"/>
      <color rgb="00FFFFFF"/>
      <sz val="11"/>
    </font>
    <font>
      <name val="Calibri"/>
      <b val="1"/>
      <color rgb="001F2A37"/>
      <sz val="20"/>
    </font>
    <font>
      <name val="Calibri"/>
      <i val="1"/>
      <color rgb="006B7280"/>
      <sz val="9"/>
    </font>
  </fonts>
  <fills count="5">
    <fill>
      <patternFill/>
    </fill>
    <fill>
      <patternFill patternType="gray125"/>
    </fill>
    <fill>
      <patternFill patternType="solid">
        <fgColor rgb="00FFF6DC"/>
      </patternFill>
    </fill>
    <fill>
      <patternFill patternType="solid">
        <fgColor rgb="001F2A37"/>
      </patternFill>
    </fill>
    <fill>
      <patternFill patternType="solid">
        <fgColor rgb="00EDF1F7"/>
      </patternFill>
    </fill>
  </fills>
  <borders count="2">
    <border>
      <left/>
      <right/>
      <top/>
      <bottom/>
      <diagonal/>
    </border>
    <border>
      <left style="thin">
        <color rgb="00D5DBE3"/>
      </left>
      <right style="thin">
        <color rgb="00D5DBE3"/>
      </right>
      <top style="thin">
        <color rgb="00D5DBE3"/>
      </top>
      <bottom style="thin">
        <color rgb="00D5DBE3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0" borderId="0" pivotButton="0" quotePrefix="0" xfId="0"/>
    <xf numFmtId="3" fontId="7" fillId="2" borderId="1" pivotButton="0" quotePrefix="0" xfId="0"/>
    <xf numFmtId="0" fontId="3" fillId="0" borderId="0" applyAlignment="1" pivotButton="0" quotePrefix="0" xfId="0">
      <alignment vertical="center" wrapText="1"/>
    </xf>
    <xf numFmtId="164" fontId="7" fillId="2" borderId="1" pivotButton="0" quotePrefix="0" xfId="0"/>
    <xf numFmtId="165" fontId="7" fillId="2" borderId="1" pivotButton="0" quotePrefix="0" xfId="0"/>
    <xf numFmtId="0" fontId="8" fillId="3" borderId="0" pivotButton="0" quotePrefix="0" xfId="0"/>
    <xf numFmtId="0" fontId="0" fillId="3" borderId="0" pivotButton="0" quotePrefix="0" xfId="0"/>
    <xf numFmtId="3" fontId="7" fillId="4" borderId="1" pivotButton="0" quotePrefix="0" xfId="0"/>
    <xf numFmtId="0" fontId="7" fillId="0" borderId="0" pivotButton="0" quotePrefix="0" xfId="0"/>
    <xf numFmtId="165" fontId="9" fillId="4" borderId="1" pivotButton="0" quotePrefix="0" xfId="0"/>
    <xf numFmtId="10" fontId="7" fillId="4" borderId="1" pivotButton="0" quotePrefix="0" xfId="0"/>
    <xf numFmtId="165" fontId="7" fillId="4" borderId="1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1">
      <c r="A1" s="1" t="inlineStr">
        <is>
          <t>ZAZEN TAX</t>
        </is>
      </c>
    </row>
    <row r="2">
      <c r="A2" s="2" t="inlineStr">
        <is>
          <t>Utilisation and Recovery Workbook</t>
        </is>
      </c>
    </row>
    <row r="3">
      <c r="A3" s="3" t="inlineStr">
        <is>
          <t>The two leaks, per person and per year.</t>
        </is>
      </c>
    </row>
    <row r="5">
      <c r="B5" s="4" t="inlineStr">
        <is>
          <t>Two different diseases</t>
        </is>
      </c>
    </row>
    <row r="6" ht="30" customHeight="1">
      <c r="B6" s="5" t="inlineStr">
        <is>
          <t>Unbilled capacity is hours that never reached a timesheet; writedowns are billed hours that reached the invoice below the card. They need different medicine, so they are measured apart.</t>
        </is>
      </c>
    </row>
    <row r="8">
      <c r="B8" s="4" t="inlineStr">
        <is>
          <t>The demo</t>
        </is>
      </c>
    </row>
    <row r="9" ht="15" customHeight="1">
      <c r="B9" s="5" t="inlineStr">
        <is>
          <t>Seven points of utilisation gap cost £56,364; the £700 card realising £610 costs £68,904 more.</t>
        </is>
      </c>
    </row>
    <row r="11">
      <c r="B11" s="4" t="inlineStr">
        <is>
          <t>General information</t>
        </is>
      </c>
    </row>
    <row r="12" ht="30" customHeight="1">
      <c r="B12" s="5" t="inlineStr">
        <is>
          <t>Payroll rates follow the model verified against gov.uk, 2026/27. The metrics are stated management conventions. This is general information, not advice for your circumstances.</t>
        </is>
      </c>
    </row>
  </sheetData>
  <mergeCells count="1">
    <mergeCell ref="A3:F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8"/>
  <sheetViews>
    <sheetView showGridLines="0" workbookViewId="0">
      <selection activeCell="A1" sqref="A1"/>
    </sheetView>
  </sheetViews>
  <sheetFormatPr baseColWidth="8" defaultRowHeight="15"/>
  <sheetData>
    <row r="1">
      <c r="A1" s="1" t="inlineStr">
        <is>
          <t>ZAZEN TAX</t>
        </is>
      </c>
    </row>
    <row r="2">
      <c r="A2" s="2" t="inlineStr">
        <is>
          <t>ZAZEN TAX</t>
        </is>
      </c>
    </row>
    <row r="3">
      <c r="A3" s="3" t="inlineStr">
        <is>
          <t>Measured apart</t>
        </is>
      </c>
    </row>
    <row r="5">
      <c r="A5" s="6" t="inlineStr">
        <is>
          <t>Fee-earners</t>
        </is>
      </c>
      <c r="B5" s="7" t="n">
        <v>6</v>
      </c>
      <c r="C5" s="8" t="inlineStr"/>
    </row>
    <row r="6">
      <c r="A6" s="6" t="inlineStr">
        <is>
          <t>Utilisation target</t>
        </is>
      </c>
      <c r="B6" s="9" t="n">
        <v>0.65</v>
      </c>
      <c r="C6" s="8" t="inlineStr"/>
    </row>
    <row r="7">
      <c r="A7" s="6" t="inlineStr">
        <is>
          <t>Utilisation actual</t>
        </is>
      </c>
      <c r="B7" s="9" t="n">
        <v>0.58</v>
      </c>
      <c r="C7" s="8" t="inlineStr"/>
    </row>
    <row r="8">
      <c r="A8" s="6" t="inlineStr">
        <is>
          <t>Rack day</t>
        </is>
      </c>
      <c r="B8" s="10" t="n">
        <v>700</v>
      </c>
      <c r="C8" s="8" t="inlineStr"/>
    </row>
    <row r="9">
      <c r="A9" s="6" t="inlineStr">
        <is>
          <t>Realised day</t>
        </is>
      </c>
      <c r="B9" s="10" t="n">
        <v>610</v>
      </c>
      <c r="C9" s="8" t="inlineStr"/>
    </row>
    <row r="11" ht="19" customHeight="1">
      <c r="A11" s="11" t="inlineStr">
        <is>
          <t xml:space="preserve">  The computation</t>
        </is>
      </c>
      <c r="B11" s="12" t="n"/>
      <c r="C11" s="12" t="n"/>
    </row>
    <row r="12">
      <c r="A12" s="6" t="inlineStr">
        <is>
          <t>Hours lost to the gap</t>
        </is>
      </c>
      <c r="B12" s="13">
        <f>MAX(0,(B6-B7)*1760*B5)</f>
        <v/>
      </c>
    </row>
    <row r="13">
      <c r="A13" s="14" t="inlineStr">
        <is>
          <t>Leak one: unbilled capacity</t>
        </is>
      </c>
      <c r="B13" s="15">
        <f>B12*B9/8</f>
        <v/>
      </c>
    </row>
    <row r="14">
      <c r="A14" s="6" t="inlineStr">
        <is>
          <t>Recovery rate</t>
        </is>
      </c>
      <c r="B14" s="16">
        <f>B9/B8</f>
        <v/>
      </c>
    </row>
    <row r="15">
      <c r="A15" s="14" t="inlineStr">
        <is>
          <t>Leak two: writedowns</t>
        </is>
      </c>
      <c r="B15" s="15">
        <f>B5*1760*B7*MAX(0,B8-B9)/8</f>
        <v/>
      </c>
    </row>
    <row r="16">
      <c r="A16" s="6" t="inlineStr">
        <is>
          <t>Together</t>
        </is>
      </c>
      <c r="B16" s="17">
        <f>B13+B15</f>
        <v/>
      </c>
    </row>
    <row r="18">
      <c r="A18" s="18" t="inlineStr">
        <is>
          <t>Track both weekly per person. The person-level view names the cause in a way the agency average never does.</t>
        </is>
      </c>
    </row>
  </sheetData>
  <mergeCells count="1">
    <mergeCell ref="A3:C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2026-08-19T19:26:10Z</dcterms:created>
  <dcterms:modified xmlns:dcterms="http://purl.org/dc/terms/" xmlns:xsi="http://www.w3.org/2001/XMLSchema-instance" xsi:type="dcterms:W3CDTF">2026-08-19T19:26:10Z</dcterms:modified>
</cp:coreProperties>
</file>