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rules" sheetId="2" state="visible" r:id="rId2"/>
    <sheet xmlns:r="http://schemas.openxmlformats.org/officeDocument/2006/relationships" name="Your menu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3" fontId="7" fillId="4" borderId="1" pivotButton="0" quotePrefix="0" xfId="0"/>
    <xf numFmtId="164" fontId="8" fillId="5" borderId="1" pivotButton="0" quotePrefix="0" xfId="0"/>
    <xf numFmtId="0" fontId="9" fillId="0" borderId="0" pivotButton="0" quotePrefix="0" xfId="0"/>
    <xf numFmtId="165" fontId="7" fillId="4" borderId="1" pivotButton="0" quotePrefix="0" xfId="0"/>
    <xf numFmtId="164" fontId="7" fillId="5" borderId="1" pivotButton="0" quotePrefix="0" xfId="0"/>
    <xf numFmtId="165" fontId="7" fillId="5" borderId="1" pivotButton="0" quotePrefix="0" xfId="0"/>
    <xf numFmtId="165" fontId="8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VAT on Food and Drink Checker</t>
        </is>
      </c>
    </row>
    <row r="3">
      <c r="A3" s="3" t="inlineStr">
        <is>
          <t>The decision table, then your menu through it.</t>
        </is>
      </c>
    </row>
    <row r="5">
      <c r="B5" s="4" t="inlineStr">
        <is>
          <t>The three questions</t>
        </is>
      </c>
    </row>
    <row r="6" ht="45" customHeight="1">
      <c r="B6" s="5" t="inlineStr">
        <is>
          <t>Consumed on the premises: standard rated, whatever it is. Taken away: hot is standard, cold is zero unless it is alcohol or on the always-standard list, crisps and savoury snacks, confectionery, soft drinks, bottled water, ice cream.</t>
        </is>
      </c>
    </row>
    <row r="8">
      <c r="B8" s="4" t="inlineStr">
        <is>
          <t>Hot is a legal test, not a thermometer</t>
        </is>
      </c>
    </row>
    <row r="9" ht="30" customHeight="1">
      <c r="B9" s="5" t="inlineStr">
        <is>
          <t>Heated to order, kept hot, heat-retentive packaging, advertised as hot, or sold to be eaten hot. A fresh-baked item cooling naturally is cold in law, which is the sausage roll rule.</t>
        </is>
      </c>
    </row>
    <row r="11">
      <c r="B11" s="4" t="inlineStr">
        <is>
          <t>Why the pennies matter</t>
        </is>
      </c>
    </row>
    <row r="12" ht="30" customHeight="1">
      <c r="B12" s="5" t="inlineStr">
        <is>
          <t>A sixth of every standard-rated price is VAT. Mis-rate a £4.50 item selling 100 a week and £3,900 a year is wrong, in whichever direction you erred.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Conventions are stated on each sheet. Rates are 2026/27, per VAT Notice 709/1.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1" customWidth="1" min="2" max="2"/>
    <col width="8" customWidth="1" min="3" max="3"/>
    <col width="9" customWidth="1" min="4" max="4"/>
    <col width="9" customWidth="1" min="5" max="5"/>
    <col width="9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Seven cases that cover the counter</t>
        </is>
      </c>
    </row>
    <row r="5" ht="28" customHeight="1">
      <c r="A5" s="6" t="inlineStr">
        <is>
          <t>The case</t>
        </is>
      </c>
      <c r="B5" s="6" t="inlineStr">
        <is>
          <t>On premises</t>
        </is>
      </c>
      <c r="C5" s="6" t="inlineStr">
        <is>
          <t>Hot</t>
        </is>
      </c>
      <c r="D5" s="6" t="inlineStr">
        <is>
          <t>Alcohol</t>
        </is>
      </c>
      <c r="E5" s="6" t="inlineStr">
        <is>
          <t>Listed</t>
        </is>
      </c>
      <c r="F5" s="6" t="inlineStr">
        <is>
          <t>Rate</t>
        </is>
      </c>
    </row>
    <row r="6">
      <c r="A6" s="7" t="inlineStr">
        <is>
          <t>Anything eaten in, cold</t>
        </is>
      </c>
      <c r="B6" s="8" t="n">
        <v>1</v>
      </c>
      <c r="C6" s="8" t="n">
        <v>0</v>
      </c>
      <c r="D6" s="8" t="n">
        <v>0</v>
      </c>
      <c r="E6" s="8" t="n">
        <v>0</v>
      </c>
      <c r="F6" s="9">
        <f>IF(D6=1,0.2,IF(B6=1,0.2,IF(C6=1,0.2,IF(E6=1,0.2,0))))</f>
        <v/>
      </c>
    </row>
    <row r="7">
      <c r="A7" s="7" t="inlineStr">
        <is>
          <t>Anything eaten in, hot</t>
        </is>
      </c>
      <c r="B7" s="8" t="n">
        <v>1</v>
      </c>
      <c r="C7" s="8" t="n">
        <v>1</v>
      </c>
      <c r="D7" s="8" t="n">
        <v>0</v>
      </c>
      <c r="E7" s="8" t="n">
        <v>0</v>
      </c>
      <c r="F7" s="9">
        <f>IF(D7=1,0.2,IF(B7=1,0.2,IF(C7=1,0.2,IF(E7=1,0.2,0))))</f>
        <v/>
      </c>
    </row>
    <row r="8">
      <c r="A8" s="7" t="inlineStr">
        <is>
          <t>Hot food, takeaway</t>
        </is>
      </c>
      <c r="B8" s="8" t="n">
        <v>0</v>
      </c>
      <c r="C8" s="8" t="n">
        <v>1</v>
      </c>
      <c r="D8" s="8" t="n">
        <v>0</v>
      </c>
      <c r="E8" s="8" t="n">
        <v>0</v>
      </c>
      <c r="F8" s="9">
        <f>IF(D8=1,0.2,IF(B8=1,0.2,IF(C8=1,0.2,IF(E8=1,0.2,0))))</f>
        <v/>
      </c>
    </row>
    <row r="9">
      <c r="A9" s="7" t="inlineStr">
        <is>
          <t>Cold food, takeaway</t>
        </is>
      </c>
      <c r="B9" s="8" t="n">
        <v>0</v>
      </c>
      <c r="C9" s="8" t="n">
        <v>0</v>
      </c>
      <c r="D9" s="8" t="n">
        <v>0</v>
      </c>
      <c r="E9" s="8" t="n">
        <v>0</v>
      </c>
      <c r="F9" s="9">
        <f>IF(D9=1,0.2,IF(B9=1,0.2,IF(C9=1,0.2,IF(E9=1,0.2,0))))</f>
        <v/>
      </c>
    </row>
    <row r="10">
      <c r="A10" s="7" t="inlineStr">
        <is>
          <t>Crisps or cola, takeaway</t>
        </is>
      </c>
      <c r="B10" s="8" t="n">
        <v>0</v>
      </c>
      <c r="C10" s="8" t="n">
        <v>0</v>
      </c>
      <c r="D10" s="8" t="n">
        <v>0</v>
      </c>
      <c r="E10" s="8" t="n">
        <v>1</v>
      </c>
      <c r="F10" s="9">
        <f>IF(D10=1,0.2,IF(B10=1,0.2,IF(C10=1,0.2,IF(E10=1,0.2,0))))</f>
        <v/>
      </c>
    </row>
    <row r="11">
      <c r="A11" s="7" t="inlineStr">
        <is>
          <t>Alcohol, takeaway</t>
        </is>
      </c>
      <c r="B11" s="8" t="n">
        <v>0</v>
      </c>
      <c r="C11" s="8" t="n">
        <v>0</v>
      </c>
      <c r="D11" s="8" t="n">
        <v>1</v>
      </c>
      <c r="E11" s="8" t="n">
        <v>0</v>
      </c>
      <c r="F11" s="9">
        <f>IF(D11=1,0.2,IF(B11=1,0.2,IF(C11=1,0.2,IF(E11=1,0.2,0))))</f>
        <v/>
      </c>
    </row>
    <row r="12">
      <c r="A12" s="7" t="inlineStr">
        <is>
          <t>Alcohol, at the table</t>
        </is>
      </c>
      <c r="B12" s="8" t="n">
        <v>1</v>
      </c>
      <c r="C12" s="8" t="n">
        <v>0</v>
      </c>
      <c r="D12" s="8" t="n">
        <v>1</v>
      </c>
      <c r="E12" s="8" t="n">
        <v>0</v>
      </c>
      <c r="F12" s="9">
        <f>IF(D12=1,0.2,IF(B12=1,0.2,IF(C12=1,0.2,IF(E12=1,0.2,0))))</f>
        <v/>
      </c>
    </row>
    <row r="14">
      <c r="A14" s="10" t="inlineStr">
        <is>
          <t>Change the flags and the verdict follows the notice. The only zero on the counter is cold, unlisted, non-alcoholic food leaving the premises.</t>
        </is>
      </c>
    </row>
  </sheetData>
  <mergeCells count="1">
    <mergeCell ref="A3:F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5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1" customWidth="1" min="2" max="2"/>
    <col width="8" customWidth="1" min="3" max="3"/>
    <col width="9" customWidth="1" min="4" max="4"/>
    <col width="9" customWidth="1" min="5" max="5"/>
    <col width="9" customWidth="1" min="6" max="6"/>
    <col width="8" customWidth="1" min="7" max="7"/>
    <col width="10" customWidth="1" min="8" max="8"/>
    <col width="11" customWidth="1" min="9" max="9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Every item, rated and priced</t>
        </is>
      </c>
    </row>
    <row r="5" ht="28" customHeight="1">
      <c r="A5" s="6" t="inlineStr">
        <is>
          <t>Item</t>
        </is>
      </c>
      <c r="B5" s="6" t="inlineStr">
        <is>
          <t>On premises</t>
        </is>
      </c>
      <c r="C5" s="6" t="inlineStr">
        <is>
          <t>Hot</t>
        </is>
      </c>
      <c r="D5" s="6" t="inlineStr">
        <is>
          <t>Alcohol</t>
        </is>
      </c>
      <c r="E5" s="6" t="inlineStr">
        <is>
          <t>Listed</t>
        </is>
      </c>
      <c r="F5" s="6" t="inlineStr">
        <is>
          <t>Price</t>
        </is>
      </c>
      <c r="G5" s="6" t="inlineStr">
        <is>
          <t>Rate</t>
        </is>
      </c>
      <c r="H5" s="6" t="inlineStr">
        <is>
          <t>VAT inside</t>
        </is>
      </c>
      <c r="I5" s="6" t="inlineStr">
        <is>
          <t>VAT a year</t>
        </is>
      </c>
    </row>
    <row r="6">
      <c r="A6" s="7" t="inlineStr">
        <is>
          <t>Fish pie, in the dining room</t>
        </is>
      </c>
      <c r="B6" s="8" t="n">
        <v>1</v>
      </c>
      <c r="C6" s="8" t="n">
        <v>1</v>
      </c>
      <c r="D6" s="8" t="n">
        <v>0</v>
      </c>
      <c r="E6" s="8" t="n">
        <v>0</v>
      </c>
      <c r="F6" s="11" t="n">
        <v>12.95</v>
      </c>
      <c r="G6" s="12">
        <f>IF(D6=1,0.2,IF(B6=1,0.2,IF(C6=1,0.2,IF(E6=1,0.2,0))))</f>
        <v/>
      </c>
      <c r="H6" s="13">
        <f>F6-F6/(1+G6)</f>
        <v/>
      </c>
      <c r="I6" s="14">
        <f>H6*K6*52</f>
        <v/>
      </c>
      <c r="K6" s="8" t="n">
        <v>60</v>
      </c>
    </row>
    <row r="7">
      <c r="A7" s="7" t="inlineStr">
        <is>
          <t>Sausage roll, fresh baked, takeaway</t>
        </is>
      </c>
      <c r="B7" s="8" t="n">
        <v>0</v>
      </c>
      <c r="C7" s="8" t="n">
        <v>0</v>
      </c>
      <c r="D7" s="8" t="n">
        <v>0</v>
      </c>
      <c r="E7" s="8" t="n">
        <v>0</v>
      </c>
      <c r="F7" s="11" t="n">
        <v>3.8</v>
      </c>
      <c r="G7" s="12">
        <f>IF(D7=1,0.2,IF(B7=1,0.2,IF(C7=1,0.2,IF(E7=1,0.2,0))))</f>
        <v/>
      </c>
      <c r="H7" s="13">
        <f>F7-F7/(1+G7)</f>
        <v/>
      </c>
      <c r="I7" s="14">
        <f>H7*K7*52</f>
        <v/>
      </c>
      <c r="K7" s="8" t="n">
        <v>90</v>
      </c>
    </row>
    <row r="8">
      <c r="A8" s="7" t="inlineStr">
        <is>
          <t>Soup to go, served hot</t>
        </is>
      </c>
      <c r="B8" s="8" t="n">
        <v>0</v>
      </c>
      <c r="C8" s="8" t="n">
        <v>1</v>
      </c>
      <c r="D8" s="8" t="n">
        <v>0</v>
      </c>
      <c r="E8" s="8" t="n">
        <v>0</v>
      </c>
      <c r="F8" s="11" t="n">
        <v>4.5</v>
      </c>
      <c r="G8" s="12">
        <f>IF(D8=1,0.2,IF(B8=1,0.2,IF(C8=1,0.2,IF(E8=1,0.2,0))))</f>
        <v/>
      </c>
      <c r="H8" s="13">
        <f>F8-F8/(1+G8)</f>
        <v/>
      </c>
      <c r="I8" s="14">
        <f>H8*K8*52</f>
        <v/>
      </c>
      <c r="K8" s="8" t="n">
        <v>45</v>
      </c>
    </row>
    <row r="9">
      <c r="A9" s="7" t="inlineStr">
        <is>
          <t>Cold sandwich, takeaway</t>
        </is>
      </c>
      <c r="B9" s="8" t="n">
        <v>0</v>
      </c>
      <c r="C9" s="8" t="n">
        <v>0</v>
      </c>
      <c r="D9" s="8" t="n">
        <v>0</v>
      </c>
      <c r="E9" s="8" t="n">
        <v>0</v>
      </c>
      <c r="F9" s="11" t="n">
        <v>4.2</v>
      </c>
      <c r="G9" s="12">
        <f>IF(D9=1,0.2,IF(B9=1,0.2,IF(C9=1,0.2,IF(E9=1,0.2,0))))</f>
        <v/>
      </c>
      <c r="H9" s="13">
        <f>F9-F9/(1+G9)</f>
        <v/>
      </c>
      <c r="I9" s="14">
        <f>H9*K9*52</f>
        <v/>
      </c>
      <c r="K9" s="8" t="n">
        <v>110</v>
      </c>
    </row>
    <row r="10">
      <c r="A10" s="7" t="inlineStr">
        <is>
          <t>Crisps with it, takeaway</t>
        </is>
      </c>
      <c r="B10" s="8" t="n">
        <v>0</v>
      </c>
      <c r="C10" s="8" t="n">
        <v>0</v>
      </c>
      <c r="D10" s="8" t="n">
        <v>0</v>
      </c>
      <c r="E10" s="8" t="n">
        <v>1</v>
      </c>
      <c r="F10" s="11" t="n">
        <v>1.2</v>
      </c>
      <c r="G10" s="12">
        <f>IF(D10=1,0.2,IF(B10=1,0.2,IF(C10=1,0.2,IF(E10=1,0.2,0))))</f>
        <v/>
      </c>
      <c r="H10" s="13">
        <f>F10-F10/(1+G10)</f>
        <v/>
      </c>
      <c r="I10" s="14">
        <f>H10*K10*52</f>
        <v/>
      </c>
      <c r="K10" s="8" t="n">
        <v>80</v>
      </c>
    </row>
    <row r="11">
      <c r="A11" s="7" t="inlineStr">
        <is>
          <t>Cola, takeaway</t>
        </is>
      </c>
      <c r="B11" s="8" t="n">
        <v>0</v>
      </c>
      <c r="C11" s="8" t="n">
        <v>0</v>
      </c>
      <c r="D11" s="8" t="n">
        <v>0</v>
      </c>
      <c r="E11" s="8" t="n">
        <v>1</v>
      </c>
      <c r="F11" s="11" t="n">
        <v>1.8</v>
      </c>
      <c r="G11" s="12">
        <f>IF(D11=1,0.2,IF(B11=1,0.2,IF(C11=1,0.2,IF(E11=1,0.2,0))))</f>
        <v/>
      </c>
      <c r="H11" s="13">
        <f>F11-F11/(1+G11)</f>
        <v/>
      </c>
      <c r="I11" s="14">
        <f>H11*K11*52</f>
        <v/>
      </c>
      <c r="K11" s="8" t="n">
        <v>95</v>
      </c>
    </row>
    <row r="12">
      <c r="A12" s="7" t="inlineStr">
        <is>
          <t>Glass of wine, at the table</t>
        </is>
      </c>
      <c r="B12" s="8" t="n">
        <v>1</v>
      </c>
      <c r="C12" s="8" t="n">
        <v>0</v>
      </c>
      <c r="D12" s="8" t="n">
        <v>1</v>
      </c>
      <c r="E12" s="8" t="n">
        <v>0</v>
      </c>
      <c r="F12" s="11" t="n">
        <v>6.5</v>
      </c>
      <c r="G12" s="12">
        <f>IF(D12=1,0.2,IF(B12=1,0.2,IF(C12=1,0.2,IF(E12=1,0.2,0))))</f>
        <v/>
      </c>
      <c r="H12" s="13">
        <f>F12-F12/(1+G12)</f>
        <v/>
      </c>
      <c r="I12" s="14">
        <f>H12*K12*52</f>
        <v/>
      </c>
      <c r="K12" s="8" t="n">
        <v>120</v>
      </c>
    </row>
    <row r="13">
      <c r="A13" s="7" t="inlineStr">
        <is>
          <t>Takeaway coffee, hot</t>
        </is>
      </c>
      <c r="B13" s="8" t="n">
        <v>0</v>
      </c>
      <c r="C13" s="8" t="n">
        <v>1</v>
      </c>
      <c r="D13" s="8" t="n">
        <v>0</v>
      </c>
      <c r="E13" s="8" t="n">
        <v>0</v>
      </c>
      <c r="F13" s="11" t="n">
        <v>3.4</v>
      </c>
      <c r="G13" s="12">
        <f>IF(D13=1,0.2,IF(B13=1,0.2,IF(C13=1,0.2,IF(E13=1,0.2,0))))</f>
        <v/>
      </c>
      <c r="H13" s="13">
        <f>F13-F13/(1+G13)</f>
        <v/>
      </c>
      <c r="I13" s="14">
        <f>H13*K13*52</f>
        <v/>
      </c>
      <c r="K13" s="8" t="n">
        <v>150</v>
      </c>
    </row>
    <row r="15">
      <c r="A15" s="10" t="inlineStr">
        <is>
          <t>Column K holds the weekly volumes. The year column is what each line hands HMRC, and the zero lines are the margin the notice gives back.</t>
        </is>
      </c>
    </row>
  </sheetData>
  <mergeCells count="1">
    <mergeCell ref="A3:I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2026-08-16T15:50:51Z</dcterms:created>
  <dcterms:modified xmlns:dcterms="http://purl.org/dc/terms/" xmlns:xsi="http://www.w3.org/2001/XMLSchema-instance" xsi:type="dcterms:W3CDTF">2026-08-16T15:50:51Z</dcterms:modified>
</cp:coreProperties>
</file>