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ompar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Van vs Car Benefit Calculator</t>
        </is>
      </c>
    </row>
    <row r="3">
      <c r="A3" s="3" t="inlineStr">
        <is>
          <t>The same vehicle, taxed as a van and taxed as a car, and why most double cab pickups changed column in April 2025.</t>
        </is>
      </c>
    </row>
    <row r="5">
      <c r="B5" s="4" t="inlineStr">
        <is>
          <t>A van benefit is flat, a car benefit is not</t>
        </is>
      </c>
    </row>
    <row r="6" ht="30" customHeight="1">
      <c r="B6" s="5" t="inlineStr">
        <is>
          <t>A van made available for private use is a £4,170 benefit in 2026/27, whatever it cost. Add £798 if you provide private fuel. A zero emission van is nil.</t>
        </is>
      </c>
    </row>
    <row r="8" ht="45" customHeight="1">
      <c r="B8" s="5" t="inlineStr">
        <is>
          <t>A car is the list price times an appropriate percentage set by its emissions, and the fuel benefit is £29,200 times that same percentage. On a dirty vehicle at 37 per cent, that is a lot of money.</t>
        </is>
      </c>
    </row>
    <row r="10">
      <c r="B10" s="4" t="inlineStr">
        <is>
          <t>What that does to a £40,000 pickup</t>
        </is>
      </c>
    </row>
    <row r="11" ht="30" customHeight="1">
      <c r="B11" s="5" t="inlineStr">
        <is>
          <t>As a van: £4,170 plus £798, so £4,968. As a car at 37 per cent: £14,800 plus £10,804, so £25,604. Five times the benefit on an identical vehicle.</t>
        </is>
      </c>
    </row>
    <row r="13" ht="30" customHeight="1">
      <c r="B13" s="5" t="inlineStr">
        <is>
          <t>For a 40 per cent taxpayer that is about £8,254 a year more in tax, and the employer pays Class 1A on the difference as well.</t>
        </is>
      </c>
    </row>
    <row r="15">
      <c r="B15" s="4" t="inlineStr">
        <is>
          <t>Which is why April 2025 mattered</t>
        </is>
      </c>
    </row>
    <row r="16" ht="30" customHeight="1">
      <c r="B16" s="5" t="inlineStr">
        <is>
          <t>From 6 April 2025 most double cab pickups are treated as cars for the benefit charge, because they are equally suited to carrying people and goods and have no predominant suitability.</t>
        </is>
      </c>
    </row>
    <row r="18" ht="45" customHeight="1">
      <c r="B18" s="5" t="inlineStr">
        <is>
          <t>Bought, leased or ordered before that date, the van treatment runs until the earlier of the lease expiring or 5 April 2029. Capital allowances changed on the same logic, from 1 April 2025 for companies and 6 April 2025 for income tax.</t>
        </is>
      </c>
    </row>
    <row r="20">
      <c r="B20" s="4" t="inlineStr">
        <is>
          <t>The test is about the vehicle, not the logo on it</t>
        </is>
      </c>
    </row>
    <row r="21" ht="45" customHeight="1">
      <c r="B21" s="5" t="inlineStr">
        <is>
          <t>A van is a goods vehicle of 3,500 kilograms or less primarily suited to carrying goods. Signwriting, racking and a genuine business use policy help with the private use question, but they do not turn a car into a van.</t>
        </is>
      </c>
    </row>
    <row r="23">
      <c r="B23" s="4" t="inlineStr">
        <is>
          <t>General information</t>
        </is>
      </c>
    </row>
    <row r="24" ht="30" customHeight="1">
      <c r="B24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56" customWidth="1" min="3" max="3"/>
  </cols>
  <sheetData>
    <row r="1">
      <c r="A1" s="1" t="inlineStr">
        <is>
          <t>ZAZEN TAX</t>
        </is>
      </c>
    </row>
    <row r="2">
      <c r="A2" s="2" t="inlineStr">
        <is>
          <t>One vehicle, two treatments</t>
        </is>
      </c>
    </row>
    <row r="5" ht="19" customHeight="1">
      <c r="A5" s="6" t="inlineStr">
        <is>
          <t xml:space="preserve">  The vehicle</t>
        </is>
      </c>
      <c r="B5" s="7" t="n"/>
      <c r="C5" s="7" t="n"/>
    </row>
    <row r="6">
      <c r="A6" s="8" t="inlineStr">
        <is>
          <t>List price</t>
        </is>
      </c>
      <c r="B6" s="9" t="n">
        <v>40000</v>
      </c>
      <c r="C6" s="10" t="inlineStr">
        <is>
          <t>As new, including options. Not what you paid.</t>
        </is>
      </c>
    </row>
    <row r="7">
      <c r="A7" s="8" t="inlineStr">
        <is>
          <t>Appropriate percentage</t>
        </is>
      </c>
      <c r="B7" s="11" t="n">
        <v>0.37</v>
      </c>
      <c r="C7" s="10" t="inlineStr">
        <is>
          <t>From the emissions band. Take it off a P11D or the HMRC table.</t>
        </is>
      </c>
    </row>
    <row r="8">
      <c r="A8" s="8" t="inlineStr">
        <is>
          <t>Private fuel provided</t>
        </is>
      </c>
      <c r="B8" s="12" t="n">
        <v>1</v>
      </c>
      <c r="C8" s="10" t="inlineStr">
        <is>
          <t>1 for yes, 0 for no.</t>
        </is>
      </c>
    </row>
    <row r="10" ht="19" customHeight="1">
      <c r="A10" s="6" t="inlineStr">
        <is>
          <t xml:space="preserve">  Who pays</t>
        </is>
      </c>
      <c r="B10" s="7" t="n"/>
      <c r="C10" s="7" t="n"/>
    </row>
    <row r="11">
      <c r="A11" s="8" t="inlineStr">
        <is>
          <t>Employee tax rate</t>
        </is>
      </c>
      <c r="B11" s="11" t="n">
        <v>0.4</v>
      </c>
      <c r="C11" s="10" t="inlineStr">
        <is>
          <t>20, 40 or 45 per cent.</t>
        </is>
      </c>
    </row>
    <row r="12">
      <c r="A12" s="8" t="inlineStr">
        <is>
          <t>Employer Class 1A rate</t>
        </is>
      </c>
      <c r="B12" s="11" t="n">
        <v>0.15</v>
      </c>
      <c r="C12" s="10" t="inlineStr"/>
    </row>
    <row r="14" ht="19" customHeight="1">
      <c r="A14" s="6" t="inlineStr">
        <is>
          <t xml:space="preserve">  Rates for the year</t>
        </is>
      </c>
      <c r="B14" s="7" t="n"/>
      <c r="C14" s="7" t="n"/>
    </row>
    <row r="15">
      <c r="A15" s="8" t="inlineStr">
        <is>
          <t>Van benefit charge</t>
        </is>
      </c>
      <c r="B15" s="9" t="n">
        <v>4170</v>
      </c>
      <c r="C15" s="10" t="inlineStr">
        <is>
          <t>Flat, whatever the van is worth.</t>
        </is>
      </c>
    </row>
    <row r="16">
      <c r="A16" s="8" t="inlineStr">
        <is>
          <t>Van fuel benefit charge</t>
        </is>
      </c>
      <c r="B16" s="9" t="n">
        <v>798</v>
      </c>
      <c r="C16" s="10" t="inlineStr"/>
    </row>
    <row r="17">
      <c r="A17" s="8" t="inlineStr">
        <is>
          <t>Car fuel multiplier</t>
        </is>
      </c>
      <c r="B17" s="9" t="n">
        <v>29200</v>
      </c>
      <c r="C17" s="10" t="inlineStr"/>
    </row>
    <row r="19" ht="19" customHeight="1">
      <c r="A19" s="6" t="inlineStr">
        <is>
          <t xml:space="preserve">  Taxed as a van</t>
        </is>
      </c>
      <c r="B19" s="7" t="n"/>
      <c r="C19" s="7" t="n"/>
    </row>
    <row r="20">
      <c r="A20" s="8" t="inlineStr">
        <is>
          <t>Benefit</t>
        </is>
      </c>
      <c r="B20" s="13">
        <f>($B$15+IF($B$8=1,$B$16,0))</f>
        <v/>
      </c>
    </row>
    <row r="21">
      <c r="A21" s="8" t="inlineStr">
        <is>
          <t>Employee tax</t>
        </is>
      </c>
      <c r="B21" s="13">
        <f>($B$15+IF($B$8=1,$B$16,0))*$B$11</f>
        <v/>
      </c>
    </row>
    <row r="22">
      <c r="A22" s="8" t="inlineStr">
        <is>
          <t>Employer Class 1A</t>
        </is>
      </c>
      <c r="B22" s="13">
        <f>($B$15+IF($B$8=1,$B$16,0))*$B$12</f>
        <v/>
      </c>
    </row>
    <row r="23">
      <c r="A23" s="8" t="inlineStr">
        <is>
          <t>Total cost</t>
        </is>
      </c>
      <c r="B23" s="13">
        <f>($B$15+IF($B$8=1,$B$16,0))*($B$11+$B$12)</f>
        <v/>
      </c>
    </row>
    <row r="25" ht="19" customHeight="1">
      <c r="A25" s="6" t="inlineStr">
        <is>
          <t xml:space="preserve">  Taxed as a car</t>
        </is>
      </c>
      <c r="B25" s="7" t="n"/>
      <c r="C25" s="7" t="n"/>
    </row>
    <row r="26">
      <c r="A26" s="8" t="inlineStr">
        <is>
          <t>Benefit</t>
        </is>
      </c>
      <c r="B26" s="13">
        <f>($B$6*$B$7+IF($B$8=1,$B$17*$B$7,0))</f>
        <v/>
      </c>
    </row>
    <row r="27">
      <c r="A27" s="8" t="inlineStr">
        <is>
          <t>Employee tax</t>
        </is>
      </c>
      <c r="B27" s="13">
        <f>($B$6*$B$7+IF($B$8=1,$B$17*$B$7,0))*$B$11</f>
        <v/>
      </c>
    </row>
    <row r="28">
      <c r="A28" s="8" t="inlineStr">
        <is>
          <t>Employer Class 1A</t>
        </is>
      </c>
      <c r="B28" s="13">
        <f>($B$6*$B$7+IF($B$8=1,$B$17*$B$7,0))*$B$12</f>
        <v/>
      </c>
    </row>
    <row r="29">
      <c r="A29" s="8" t="inlineStr">
        <is>
          <t>Total cost</t>
        </is>
      </c>
      <c r="B29" s="13">
        <f>($B$6*$B$7+IF($B$8=1,$B$17*$B$7,0))*($B$11+$B$12)</f>
        <v/>
      </c>
    </row>
    <row r="31" ht="19" customHeight="1">
      <c r="A31" s="6" t="inlineStr">
        <is>
          <t xml:space="preserve">  The difference</t>
        </is>
      </c>
      <c r="B31" s="7" t="n"/>
      <c r="C31" s="7" t="n"/>
    </row>
    <row r="32">
      <c r="A32" s="14" t="inlineStr">
        <is>
          <t>Extra cost of car treatment</t>
        </is>
      </c>
      <c r="B32" s="15">
        <f>(($B$6*$B$7+IF($B$8=1,$B$17*$B$7,0))-($B$15+IF($B$8=1,$B$16,0)))*($B$11+$B$12)</f>
        <v/>
      </c>
      <c r="C32" s="10" t="inlineStr">
        <is>
          <t>Employee tax and employer Class 1A together.</t>
        </is>
      </c>
    </row>
    <row r="33">
      <c r="A33" s="8" t="inlineStr">
        <is>
          <t xml:space="preserve">  a month</t>
        </is>
      </c>
      <c r="B33" s="13">
        <f>(($B$6*$B$7+IF($B$8=1,$B$17*$B$7,0))-($B$15+IF($B$8=1,$B$16,0)))*($B$11+$B$12)/12</f>
        <v/>
      </c>
    </row>
    <row r="34">
      <c r="A34" s="8" t="inlineStr">
        <is>
          <t xml:space="preserve">  as a multiple of the van benefit</t>
        </is>
      </c>
      <c r="B34" s="16">
        <f>IFERROR(($B$6*$B$7+IF($B$8=1,$B$17*$B$7,0))/($B$15+IF($B$8=1,$B$16,0)),"")</f>
        <v/>
      </c>
    </row>
    <row r="35">
      <c r="A35" s="8" t="inlineStr">
        <is>
          <t>Over four years</t>
        </is>
      </c>
      <c r="B35" s="13">
        <f>(($B$6*$B$7+IF($B$8=1,$B$17*$B$7,0))-($B$15+IF($B$8=1,$B$16,0)))*($B$11+$B$12)*4</f>
        <v/>
      </c>
      <c r="C35" s="10" t="inlineStr">
        <is>
          <t>A typical time to keep a vehicle.</t>
        </is>
      </c>
    </row>
    <row r="37">
      <c r="A37" s="17" t="inlineStr">
        <is>
          <t>A zero emission van is a nil benefit, which is the only route that beats both columns outright.</t>
        </is>
      </c>
    </row>
  </sheetData>
  <conditionalFormatting sqref="B32">
    <cfRule type="cellIs" priority="1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2026-08-10T16:49:06Z</dcterms:created>
  <dcterms:modified xmlns:dcterms="http://purl.org/dc/terms/" xmlns:xsi="http://www.w3.org/2001/XMLSchema-instance" xsi:type="dcterms:W3CDTF">2026-08-10T16:49:06Z</dcterms:modified>
</cp:coreProperties>
</file>