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165" fontId="7" fillId="2" borderId="1" pivotButton="0" quotePrefix="0" xfId="0"/>
    <xf numFmtId="0" fontId="8" fillId="3" borderId="0" applyAlignment="1" pivotButton="0" quotePrefix="0" xfId="0">
      <alignment vertical="center" wrapText="1"/>
    </xf>
    <xf numFmtId="0" fontId="6" fillId="4" borderId="1" pivotButton="0" quotePrefix="0" xfId="0"/>
    <xf numFmtId="165" fontId="6" fillId="2" borderId="1" pivotButton="0" quotePrefix="0" xfId="0"/>
    <xf numFmtId="165" fontId="6" fillId="5" borderId="1" pivotButton="0" quotePrefix="0" xfId="0"/>
    <xf numFmtId="164" fontId="6" fillId="5" borderId="1" pivotButton="0" quotePrefix="0" xfId="0"/>
    <xf numFmtId="0" fontId="7" fillId="4" borderId="1" pivotButton="0" quotePrefix="0" xfId="0"/>
    <xf numFmtId="165" fontId="7" fillId="5" borderId="1" pivotButton="0" quotePrefix="0" xfId="0"/>
    <xf numFmtId="164" fontId="7" fillId="5" borderId="1" pivotButton="0" quotePrefix="0" xfId="0"/>
    <xf numFmtId="0" fontId="8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65" fontId="9" fillId="5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Wastage Cost Calculator</t>
        </is>
      </c>
    </row>
    <row r="3">
      <c r="A3" s="3" t="inlineStr">
        <is>
          <t>Four kinds of waste, two prices, one honest loss.</t>
        </is>
      </c>
    </row>
    <row r="5">
      <c r="B5" s="4" t="inlineStr">
        <is>
          <t>Book the cost, quote the menu value</t>
        </is>
      </c>
    </row>
    <row r="6" ht="30" customHeight="1">
      <c r="B6" s="5" t="inlineStr">
        <is>
          <t>The bought cost is the cash loss and belongs in the accounts. The menu value is the ceiling if every plate would have sold; quote it to the kitchen, not the bank.</t>
        </is>
      </c>
    </row>
    <row r="8">
      <c r="B8" s="4" t="inlineStr">
        <is>
          <t>Split before chasing</t>
        </is>
      </c>
    </row>
    <row r="9" ht="30" customHeight="1">
      <c r="B9" s="5" t="inlineStr">
        <is>
          <t>Prep waste wants yields and batch sizes, spoilage wants ordering and rotation, plate waste wants portions, comps want a signature on every one. One total hides which lever to pull.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3" customWidth="1" min="3" max="3"/>
    <col width="15" customWidth="1" min="4" max="4"/>
    <col width="4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A week of bins, priced</t>
        </is>
      </c>
    </row>
    <row r="5">
      <c r="A5" s="6" t="inlineStr">
        <is>
          <t>Food GP</t>
        </is>
      </c>
      <c r="B5" s="7" t="n">
        <v>0.68</v>
      </c>
      <c r="C5" s="8" t="inlineStr"/>
    </row>
    <row r="6">
      <c r="A6" s="6" t="inlineStr">
        <is>
          <t>Food purchases a week</t>
        </is>
      </c>
      <c r="B6" s="9" t="n">
        <v>4629.333333333333</v>
      </c>
      <c r="C6" s="8" t="inlineStr"/>
    </row>
    <row r="8" ht="28" customHeight="1">
      <c r="A8" s="10" t="inlineStr">
        <is>
          <t>Category</t>
        </is>
      </c>
      <c r="B8" s="10" t="inlineStr">
        <is>
          <t>Cost a week</t>
        </is>
      </c>
      <c r="C8" s="10" t="inlineStr">
        <is>
          <t>At menu prices</t>
        </is>
      </c>
      <c r="D8" s="10" t="inlineStr">
        <is>
          <t>Share of purchases</t>
        </is>
      </c>
      <c r="E8" s="10" t="inlineStr"/>
    </row>
    <row r="9">
      <c r="A9" s="11" t="inlineStr">
        <is>
          <t>Prep and trim</t>
        </is>
      </c>
      <c r="B9" s="12" t="n">
        <v>55</v>
      </c>
      <c r="C9" s="13">
        <f>B9/(1-$B$5)*1.2</f>
        <v/>
      </c>
      <c r="D9" s="14">
        <f>IF($B$6&gt;0,B9/$B$6,0)</f>
        <v/>
      </c>
    </row>
    <row r="10">
      <c r="A10" s="11" t="inlineStr">
        <is>
          <t>Spoilage</t>
        </is>
      </c>
      <c r="B10" s="12" t="n">
        <v>35</v>
      </c>
      <c r="C10" s="13">
        <f>B10/(1-$B$5)*1.2</f>
        <v/>
      </c>
      <c r="D10" s="14">
        <f>IF($B$6&gt;0,B10/$B$6,0)</f>
        <v/>
      </c>
    </row>
    <row r="11">
      <c r="A11" s="11" t="inlineStr">
        <is>
          <t>Plate waste</t>
        </is>
      </c>
      <c r="B11" s="12" t="n">
        <v>25</v>
      </c>
      <c r="C11" s="13">
        <f>B11/(1-$B$5)*1.2</f>
        <v/>
      </c>
      <c r="D11" s="14">
        <f>IF($B$6&gt;0,B11/$B$6,0)</f>
        <v/>
      </c>
    </row>
    <row r="12">
      <c r="A12" s="11" t="inlineStr">
        <is>
          <t>Comps and remakes</t>
        </is>
      </c>
      <c r="B12" s="12" t="n">
        <v>15</v>
      </c>
      <c r="C12" s="13">
        <f>B12/(1-$B$5)*1.2</f>
        <v/>
      </c>
      <c r="D12" s="14">
        <f>IF($B$6&gt;0,B12/$B$6,0)</f>
        <v/>
      </c>
    </row>
    <row r="13">
      <c r="A13" s="15" t="inlineStr">
        <is>
          <t>The week</t>
        </is>
      </c>
      <c r="B13" s="16">
        <f>SUM(B9:B12)</f>
        <v/>
      </c>
      <c r="C13" s="16">
        <f>SUM(C9:C12)</f>
        <v/>
      </c>
      <c r="D13" s="17">
        <f>IF($B$6&gt;0,B13/$B$6,0)</f>
        <v/>
      </c>
    </row>
    <row r="15" ht="19" customHeight="1">
      <c r="A15" s="18" t="inlineStr">
        <is>
          <t xml:space="preserve">  The year</t>
        </is>
      </c>
      <c r="B15" s="19" t="n"/>
      <c r="C15" s="19" t="n"/>
      <c r="D15" s="19" t="n"/>
      <c r="E15" s="19" t="n"/>
    </row>
    <row r="16">
      <c r="A16" s="20" t="inlineStr">
        <is>
          <t>Cash loss a year</t>
        </is>
      </c>
      <c r="B16" s="21">
        <f>B13*52</f>
        <v/>
      </c>
    </row>
    <row r="17">
      <c r="A17" s="6" t="inlineStr">
        <is>
          <t>At menu prices a year</t>
        </is>
      </c>
      <c r="B17" s="16">
        <f>C13*52</f>
        <v/>
      </c>
    </row>
    <row r="19">
      <c r="A19" s="22" t="inlineStr">
        <is>
          <t>Weigh the bins for one honest week a quarter. The number is always worse than the guess, and the split is always a surprise.</t>
        </is>
      </c>
    </row>
  </sheetData>
  <mergeCells count="1"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2026-08-16T15:45:36Z</dcterms:created>
  <dcterms:modified xmlns:dcterms="http://purl.org/dc/terms/" xmlns:xsi="http://www.w3.org/2001/XMLSchema-instance" xsi:type="dcterms:W3CDTF">2026-08-16T15:45:36Z</dcterms:modified>
</cp:coreProperties>
</file>